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10 Most Červeněves\A Výkaz výměr\neoceněný\"/>
    </mc:Choice>
  </mc:AlternateContent>
  <bookViews>
    <workbookView xWindow="0" yWindow="0" windowWidth="0" windowHeight="0" activeTab="4"/>
  </bookViews>
  <sheets>
    <sheet name="SO 000" sheetId="2" r:id="rId1"/>
    <sheet name="SO 101" sheetId="3" r:id="rId2"/>
    <sheet name="SO 201 + SO 001" sheetId="4" r:id="rId3"/>
    <sheet name="SO 801" sheetId="5" r:id="rId4"/>
    <sheet name="SO 901" sheetId="6" r:id="rId5"/>
  </sheets>
  <calcPr/>
</workbook>
</file>

<file path=xl/calcChain.xml><?xml version="1.0" encoding="utf-8"?>
<calcChain xmlns="http://schemas.openxmlformats.org/spreadsheetml/2006/main">
  <c i="6" l="1" r="I3"/>
  <c r="I13"/>
  <c r="O44"/>
  <c r="I44"/>
  <c r="O40"/>
  <c r="I40"/>
  <c r="O36"/>
  <c r="I36"/>
  <c r="O33"/>
  <c r="I33"/>
  <c r="O29"/>
  <c r="I29"/>
  <c r="O25"/>
  <c r="I25"/>
  <c r="O22"/>
  <c r="I22"/>
  <c r="O18"/>
  <c r="I18"/>
  <c r="O14"/>
  <c r="I14"/>
  <c r="I8"/>
  <c r="O9"/>
  <c r="I9"/>
  <c i="5" r="I3"/>
  <c r="I8"/>
  <c r="O33"/>
  <c r="I33"/>
  <c r="O29"/>
  <c r="I29"/>
  <c r="O25"/>
  <c r="I25"/>
  <c r="O21"/>
  <c r="I21"/>
  <c r="O17"/>
  <c r="I17"/>
  <c r="O13"/>
  <c r="I13"/>
  <c r="O9"/>
  <c r="I9"/>
  <c i="4" r="I3"/>
  <c r="I220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I211"/>
  <c r="O216"/>
  <c r="I216"/>
  <c r="O212"/>
  <c r="I212"/>
  <c r="I182"/>
  <c r="O207"/>
  <c r="I207"/>
  <c r="O203"/>
  <c r="I203"/>
  <c r="O199"/>
  <c r="I199"/>
  <c r="O195"/>
  <c r="I195"/>
  <c r="O191"/>
  <c r="I191"/>
  <c r="O187"/>
  <c r="I187"/>
  <c r="O183"/>
  <c r="I183"/>
  <c r="I153"/>
  <c r="O178"/>
  <c r="I178"/>
  <c r="O174"/>
  <c r="I174"/>
  <c r="O170"/>
  <c r="I170"/>
  <c r="O166"/>
  <c r="I166"/>
  <c r="O162"/>
  <c r="I162"/>
  <c r="O158"/>
  <c r="I158"/>
  <c r="O154"/>
  <c r="I154"/>
  <c r="I128"/>
  <c r="O149"/>
  <c r="I149"/>
  <c r="O145"/>
  <c r="I145"/>
  <c r="O141"/>
  <c r="I141"/>
  <c r="O137"/>
  <c r="I137"/>
  <c r="O133"/>
  <c r="I133"/>
  <c r="O129"/>
  <c r="I129"/>
  <c r="I99"/>
  <c r="O124"/>
  <c r="I124"/>
  <c r="O120"/>
  <c r="I120"/>
  <c r="O116"/>
  <c r="I116"/>
  <c r="O112"/>
  <c r="I112"/>
  <c r="O108"/>
  <c r="I108"/>
  <c r="O104"/>
  <c r="I104"/>
  <c r="O100"/>
  <c r="I100"/>
  <c r="I74"/>
  <c r="O95"/>
  <c r="I95"/>
  <c r="O91"/>
  <c r="I91"/>
  <c r="O87"/>
  <c r="I87"/>
  <c r="O83"/>
  <c r="I83"/>
  <c r="O79"/>
  <c r="I79"/>
  <c r="O75"/>
  <c r="I75"/>
  <c r="I25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112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74"/>
  <c r="O79"/>
  <c r="I79"/>
  <c r="O75"/>
  <c r="I75"/>
  <c r="I25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<sst xmlns="http://schemas.openxmlformats.org/spreadsheetml/2006/main">
  <si>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</si>
  <si>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</si>
  <si>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</si>
  <si>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</si>
  <si>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</si>
  <si>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329 05</t>
  </si>
  <si>
    <t>Most ev. č. 32741-1 Červeněves_neoceněný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</si>
  <si>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</si>
  <si>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</si>
  <si>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</si>
  <si>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</si>
  <si>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</si>
  <si>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</si>
  <si>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</si>
  <si>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</si>
  <si>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</si>
  <si>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</si>
  <si>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</si>
  <si>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</si>
  <si>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</si>
  <si>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</si>
  <si>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</si>
  <si>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</si>
  <si>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</si>
  <si>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</si>
  <si>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</si>
  <si>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</si>
  <si>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</si>
  <si>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</si>
  <si>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</si>
  <si>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</si>
  <si>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 Přesnou polohu podzemních vedení ověřit ručně kopanými sondami. Zajištění stavby proti škodě na okolních pozemcích a objektech. Pevná cena. Délka stavby 57 m.
Pevná cena.</t>
  </si>
  <si>
    <t>VV</t>
  </si>
  <si>
    <t>1 = 1,000 [A]</t>
  </si>
  <si>
    <t>TS</t>
  </si>
  <si>
    <t>Položka zahrnuje:
- veškeré náklady spojené s ochranou inženýrských sítí</t>
  </si>
  <si>
    <t>02910</t>
  </si>
  <si>
    <t>OSTATNÍ POŽADAVKY - ZEMĚMĚŘICKÁ MĚŘENÍ</t>
  </si>
  <si>
    <t xml:space="preserve">Veškerá nutná zaměření k uvedení stavby do užívání a řádnému předání dokončeného díla (zaměření skutečného provedení díla v délce 57 m).  
3x tištěné paré + 1x el. nosič  
PEVNÁ CENA</t>
  </si>
  <si>
    <t>Položka zahrnuje:
- veškeré náklady spojené s objednatelem požadovanými pracem</t>
  </si>
  <si>
    <t>02911</t>
  </si>
  <si>
    <t>1</t>
  </si>
  <si>
    <t>OSTATNÍ POŽADAVKY - ZEMĚMĚŘICKÉ ZAMĚŘENÍ</t>
  </si>
  <si>
    <t xml:space="preserve">Zaměření vrstev pro určení kubatur sanací a pro určení kubatur konstrukčních vrstev a celkových plošných a délkových výměr.
Délka stavby 57 m.  
Pevná cena.</t>
  </si>
  <si>
    <t>Položka zahrnuje:
- veškeré náklady spojené s objednatelem požadovanými pracemi</t>
  </si>
  <si>
    <t>2</t>
  </si>
  <si>
    <t xml:space="preserve">Veškerá nutná zaměření nutná k realizaci díla (např. zaměření stavby před    
výstavbou, vytyčení stavby a obvodu staveniště apod.).
3x tištěné paré + el. nosič  
Délka stavby 57 m.
Pevná cena.</t>
  </si>
  <si>
    <t>3</t>
  </si>
  <si>
    <t>OSTATNÍ POŽADAVKY - GEODETICKÉ ZAMĚŘENÍ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</si>
  <si>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</si>
  <si>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Zahrnuje veškeré náklady spojené s objednatelem požadovanými pracemi.</t>
  </si>
  <si>
    <t>4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</si>
  <si>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</si>
  <si>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</si>
  <si>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</si>
  <si>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 xml:space="preserve">Dokumentace skutečného provedení stavby. Výkresy a související písemnosti zhotovené stavby potřebné pro evidenci pozemní komunikace. Výkresy odchylek a změn stavby oproti PDPS. Ověřené podpisem odpovědného zástupce zhotovitele a správce stavby. Zadavatel poskytne dokumentaci v otevřeném formátu *.dwg   
Délka stavby 57 m.  
3x tištěné paré + 1 x el. nosič   
PEVNÁ CENA</t>
  </si>
  <si>
    <t>Položka zahrnuje:
- veškeré náklady spojené s objednatelem požadovanými pracemi
Položka nezahrnuje:
- x</t>
  </si>
  <si>
    <t xml:space="preserve">Havarijní plán a protipovodňový plán (2x tištěné paré 1x el. nosič  ), které budou schváleny Povodím Labe, s.p. a příslušnými úřady. 
Pevná cena.</t>
  </si>
  <si>
    <t>"Protipovodňový plán "1 = 1,000 [A]_x000d_
 "Havarijní plán "1 = 1,000 [B]_x000d_
 "Celkové množství "2.000000 = 2,000 [C]</t>
  </si>
  <si>
    <t>Vypracování plánu údržby a sledování mostu.
Pevná cena.</t>
  </si>
  <si>
    <t>029412</t>
  </si>
  <si>
    <t>OSTATNÍ POŽADAVKY - VYPRACOVÁNÍ MOSTNÍHO LISTU</t>
  </si>
  <si>
    <t>KUS</t>
  </si>
  <si>
    <t xml:space="preserve">Vypracování mostního listu včetně zanesení do evidence mostů.  
Položka zahrnuje zpracování ML a 3x tisk.
Pevná cena.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</si>
  <si>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</si>
  <si>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</si>
  <si>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mostu. Vypracuje autorizovaná osoba. Odsouhlasí správce stavby. Délka stavby 57 m.
Pevná cena.</t>
  </si>
  <si>
    <t>02945</t>
  </si>
  <si>
    <t>OSTAT POŽADAVKY - GEOMETRICKÝ PLÁN</t>
  </si>
  <si>
    <t>HM</t>
  </si>
  <si>
    <t xml:space="preserve">Geometrický oddělovací plán pro majetkové vypořádání vlastnických vztahů. Včetně odsouhlasení TDS a projednání a potvrzený katastrálním úřadem. Délka stavby 57x m. (12 x - stanovit podle počtu pozemků a účastníků)  
PEVNÁ CENA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</si>
  <si>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</si>
  <si>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</si>
  <si>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</si>
  <si>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57 m.
Pevná cena.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</si>
  <si>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</si>
  <si>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</si>
  <si>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</si>
  <si>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 xml:space="preserve">První hlavní prohlídka mostu, včetně zanesení do evidence mostů a přepočtu zatížitelnosti.                                                                                                                                                       
3 x paré
Pevná cena.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</si>
  <si>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</si>
  <si>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</si>
  <si>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</t>
  </si>
  <si>
    <t xml:space="preserve">Náklady na zřízení informačních tabulí s údaji o stavbě s textem dle vzoru  
objednatele, včetně ukotvení. Po ukončení stavby odstranění.  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</si>
  <si>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</si>
  <si>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</si>
  <si>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</si>
  <si>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</si>
  <si>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 dopravy (i pěší) na staveništi a nezbytné značení a opatření vyplývající z  
požadavků BOZP na staveništi vč. provizorních lávek a nájezdů, apod.  
Trasy pro pěší v souladu s vyhl. č. 398/2009 Sb., o  obecných technických požadavcích zabezpečujících bezbariérové užívání staveb.  Po dobu realizace stavby zajištěn přístup k objektům pro požární techniku, policie,  záchranné služby. 
Délka stavby 57 m.
Pevná cena.</t>
  </si>
  <si>
    <t>Položka zahrnuje:
- objednatelem povolené náklady na požadovaná zařízení zhotovitele</t>
  </si>
  <si>
    <t>SO 101</t>
  </si>
  <si>
    <t>Komunikace</t>
  </si>
  <si>
    <t>015111</t>
  </si>
  <si>
    <t xml:space="preserve">POPLATKY ZA LIKVIDACI ODPADŮ NEKONTAMINOVANÝCH - 17 05 04  VYTĚŽENÉ ZEMINY A HORNINY -  I. TŘÍDA TĚŽITELNOSTI</t>
  </si>
  <si>
    <t>T</t>
  </si>
  <si>
    <t>Zemina a podkladní vrstvy vozovky.</t>
  </si>
  <si>
    <t xml:space="preserve">"`113328`  "60,914*1,9 = 115,737 [A]_x000d_
 "`123738`"99,700*2 = 199,400 [B]_x000d_
 "`12931` "(68*0,25)*2 = 34,000 [D]_x000d_
 "Celkem: "A+B+D = 349,137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</si>
  <si>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</si>
  <si>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1X</t>
  </si>
  <si>
    <t>Jen se souhlasem investora!
Zemina a podkladní vrstvy vozovky.</t>
  </si>
  <si>
    <t>"`123738.X`"120,225*2 = 240,450 [A]</t>
  </si>
  <si>
    <t>015130</t>
  </si>
  <si>
    <t xml:space="preserve">POPLATKY ZA LIKVIDACI ODPADŮ NEKONTAMINOVANÝCH - 17 03 02  VYBOURANÝ ASFALTOVÝ BETON BEZ DEHTU</t>
  </si>
  <si>
    <t>asfaltové vrstvy komunikace</t>
  </si>
  <si>
    <t xml:space="preserve">"`113138""`  "1,60*2,4 = 3,840 [A]</t>
  </si>
  <si>
    <t>015140</t>
  </si>
  <si>
    <t xml:space="preserve">POPLATKY ZA LIKVIDACI ODPADŮ NEKONTAMINOVANÝCH - 17 01 01  BETON Z DEMOLIC OBJEKTŮ, ZÁKLADŮ TV</t>
  </si>
  <si>
    <t>betonové patky</t>
  </si>
  <si>
    <t>"`914923`" (2*(0,3*0,20))*2,3"(betonové patky)" = 0,276 [A]</t>
  </si>
  <si>
    <t>Zemní práce</t>
  </si>
  <si>
    <t>113138</t>
  </si>
  <si>
    <t>ODSTRANĚNÍ KRYTU ZPEVNĚNÝCH PLOCH S ASFALT POJIVEM, ODVOZ DO 20KM</t>
  </si>
  <si>
    <t>M3</t>
  </si>
  <si>
    <t>Odstranění zbývajících stávajících hutněných asfaltových vrstev po odfrézování.
Bourání tl. 0,01 m.
Včetně odvozu v režii zhotovitele (odvozná vzdálenost v režii zhotovitele).</t>
  </si>
  <si>
    <t>160,3*0,01 = 1,603 [A]_x000d_
 "Plocha*Tloušťka"_x000d_
 "Kubatura dle výkresové dokumentace ACAD."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</si>
  <si>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</si>
  <si>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</si>
  <si>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</si>
  <si>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Odstranění konstrukčních vrstev stávající komunikace tl. 0,38 m
Včetně odvozu v režii zhotovitele (odvozná vzdálenost v režii zhotovitele).</t>
  </si>
  <si>
    <t>160,3*0,38 = 60,914 [A]_x000d_
 "Plocha*Tloušťka"_x000d_
 "Kubatura dle výkresové dokumentace ACAD."</t>
  </si>
  <si>
    <t>11372</t>
  </si>
  <si>
    <t>A</t>
  </si>
  <si>
    <t>FRÉZOVÁNÍ ZPEVNĚNÝCH PLOCH ASFALTOVÝCH</t>
  </si>
  <si>
    <t>Frézování stávající komunikace v tl. 0,04 m.
(Včetně přesahů)
Materiál bude použit pro položku "56960".</t>
  </si>
  <si>
    <t>175,7*0,04 = 7,028 [A]_x000d_
 "Plocha*Tloušťka"_x000d_
 "Kubatura dle výkresové dokumentace ACAD. "</t>
  </si>
  <si>
    <t>B</t>
  </si>
  <si>
    <t>Frézování stávající komunikace v tl. 0,03 m.
Materiál bude použit pro položku "56960".</t>
  </si>
  <si>
    <t>160,3*0,03 = 4,809 [A]_x000d_
 "Plocha*Tloušťka"_x000d_
 "Kubatura dle výkresové dokumentace ACAD"</t>
  </si>
  <si>
    <t>123738</t>
  </si>
  <si>
    <t>ODKOP PRO SPOD STAVBU SILNIC A ŽELEZNIC TŘ. I, ODVOZ DO 20KM</t>
  </si>
  <si>
    <t>Odkop v místě komunikace pro zřízení nových konstrukčních vrstev.
Včetně odvozu v režii zhotovitele (odvozná vzdálenost v režii zhotovitele).</t>
  </si>
  <si>
    <t>99,70 = 99,700 [A]_x000d_
 "Kubatura dle výkresové dokumentace ACAD"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</si>
  <si>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</si>
  <si>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X</t>
  </si>
  <si>
    <t>Jen se souhlasem investora!
Pro případnou úpravu či výměnu podloží tl. 0,50 m.
V případě když nebude dosaženo modulu přetvránosti zemní pláně Edef,2 min 45 MPa.
Včetně odvozu v režii zhotovitele (odvozná vzdálenost v režii zhotovitele).</t>
  </si>
  <si>
    <t>240,45*0,5 = 120,225 [A]_x000d_
 "Plocha*Tloušťka"_x000d_
 "Kubatura dle výkresové dokumentace ACAD"</t>
  </si>
  <si>
    <t>12573</t>
  </si>
  <si>
    <t>VYKOPÁVKY ZE ZEMNÍKŮ A SKLÁDEK TŘ. I</t>
  </si>
  <si>
    <t>Veškerá vodorovná a svislá manipulace s materiálem pro položky:
"11372.A" -&gt; "56960"
"11372.B" -&gt; "56960"</t>
  </si>
  <si>
    <t>"`11372.A`""a `11372.B` -&gt; `56960`" 11,8 = 11,800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</si>
  <si>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</si>
  <si>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</si>
  <si>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</si>
  <si>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M</t>
  </si>
  <si>
    <t>Pročištění stávajících příkopů.</t>
  </si>
  <si>
    <t>68 = 68,000 [A]_x000d_
 "Kubatura dle výkresové dokumentace ACAD"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</si>
  <si>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</si>
  <si>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17180</t>
  </si>
  <si>
    <t>ULOŽENÍ SYPANINY DO NÁSYPŮ Z NAKUPOVANÝCH MATERIÁLŮ</t>
  </si>
  <si>
    <t>Vytvoření svahových stupňů pod konstrukčními vrstvami a případné dosypávky.
Hutněno po vrstvách max tl. 0,30 m.
Zemina min vhodná do násypu dle ČSN 73 6133.</t>
  </si>
  <si>
    <t>26,20 = 26,200 [A]_x000d_
 "Kubatura dle výkresové dokumentace ACAD"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</si>
  <si>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</si>
  <si>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Zřízení klínů pod nezpevněnou krajnicí z násypového materiálu.
Zemina min vhodná do násypu dle ČSN 73 6133.</t>
  </si>
  <si>
    <t>17,4 = 17,400 [A]_x000d_
 "Kubatura dle výkresové dokumentace ACAD"</t>
  </si>
  <si>
    <t>18110</t>
  </si>
  <si>
    <t>ÚPRAVA PLÁNĚ SE ZHUTNĚNÍM V HORNINĚ TŘ. I</t>
  </si>
  <si>
    <t>M2</t>
  </si>
  <si>
    <t>Úprava pláně pod vrstvou štěrkodrti.</t>
  </si>
  <si>
    <t>271,8 = 271,800 [A]_x000d_
 "Kubatura dle výkresové dokumentace ACAD"</t>
  </si>
  <si>
    <t>Položka zahrnuje:
- úpravu pláně včetně vyrovnání výškových rozdílů. Míru zhutnění určuje projekt.
Položka nezahrnuje:
- x</t>
  </si>
  <si>
    <t>Jen se souhlasem investora!
Úprava pláně v případě sanace podloží.</t>
  </si>
  <si>
    <t>285,4 = 285,400 [A]_x000d_
 "Kubatura dle výkresové dokumentace ACAD"</t>
  </si>
  <si>
    <t>Základy</t>
  </si>
  <si>
    <t>21361</t>
  </si>
  <si>
    <t>DRENÁŽNÍ VRSTVY Z GEOTEXTILIE</t>
  </si>
  <si>
    <t>Jen se souhlasem investora!
Pro případnou úpravu a výměnu podloží.
V případě když nebude dosaženo modulu přetvránosti zemní pláně Edef,2 min 45 MPa.
Separační geotextílie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</si>
  <si>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</si>
  <si>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</si>
  <si>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</si>
  <si>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Jen se souhlasem investora!
Pro případnou úpravu a výměnu podloží v tl. 0,50 m.
V případě když nebude dosaženo modulu přetvránosti zemní pláně Edef,2 min 45 MPa.</t>
  </si>
  <si>
    <t>285,4*0,5 = 142,700 [A]_x000d_
 "Kubatura dle výkresové dokumentace ACAD"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</si>
  <si>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</si>
  <si>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</si>
  <si>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56333</t>
  </si>
  <si>
    <t>VOZOVKOVÉ VRSTVY ZE ŠTĚRKODRTI TL. DO 150MM</t>
  </si>
  <si>
    <t xml:space="preserve">2. vrstva štěrkodrti ŠD 0/32  tl. 0,15 m.</t>
  </si>
  <si>
    <t>209,1-21,197 = 187,903 [A]_x000d_
 "Kubatura dle výkresové dokumentace ACAD"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</si>
  <si>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</si>
  <si>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</si>
  <si>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</si>
  <si>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1. vrstva štěrkodrti ŠD 0/63 tl. min 0,20 m.</t>
  </si>
  <si>
    <t>271,8-15,334 = 256,466 [A]_x000d_
 "Kubatura dle výkresové dokumentace ACAD"</t>
  </si>
  <si>
    <t>56960</t>
  </si>
  <si>
    <t>ZPEVNĚNÍ KRAJNIC Z RECYKLOVANÉHO MATERIÁLU</t>
  </si>
  <si>
    <t>Zpevnění nezpevněných krajnic asfaltovým recyklátem 0/22 tl. 0,10 m.
Materiál bude použit z položek "11372.A" a "11372.B"</t>
  </si>
  <si>
    <t>118*0,1 = 11,800 [A]_x000d_
 "Kubatura dle výkresové dokumentace ACAD"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</si>
  <si>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</si>
  <si>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</si>
  <si>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</si>
  <si>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Infiltrační postřik z kationaktivní asfaltové emulze 0,6 kg/m2 PI-C dle ČSN 73 6129.</t>
  </si>
  <si>
    <t>190,1-21,197 = 168,903 [A]_x000d_
 "Kubatura dle výkresové dokumentace ACAD"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</si>
  <si>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</si>
  <si>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</si>
  <si>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</si>
  <si>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Spojovací postřik z modifikované kationaktivní asfaltové emulze 0,30 kg/m2 PS-CP dle ČSN 73 6129. 
Pod vrstvou ACO 11.</t>
  </si>
  <si>
    <t>181-31,57 = 149,430 [A]_x000d_
 "Kubatura dle výkresové dokumentace ACAD"</t>
  </si>
  <si>
    <t>574A33</t>
  </si>
  <si>
    <t>ASFALTOVÝ BETON PRO OBRUSNÉ VRSTVY ACO 11 TL. 40MM</t>
  </si>
  <si>
    <t>Asfaltový koberec pro obrusné vrstvy ACO 11 tl. 0,04 m dle ČSN EN 13108-1.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</si>
  <si>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</si>
  <si>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</si>
  <si>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</si>
  <si>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koberec pro podkladní vrstvy ACP 16+ tl. 0,07 m dle ČSN EN 13108-1.</t>
  </si>
  <si>
    <t>190,1-22,55 = 167,550 [A]_x000d_
 "Kubatura dle výkresové dokumentace ACAD"</t>
  </si>
  <si>
    <t>9</t>
  </si>
  <si>
    <t>Ostatní konstrukce a práce</t>
  </si>
  <si>
    <t>9113A1</t>
  </si>
  <si>
    <t>SVODIDLO OCEL SILNIČ JEDNOSTR, ÚROVEŇ ZADRŽ N1, N2 - DODÁVKA A MONTÁŽ</t>
  </si>
  <si>
    <t>Jednostranné ocelové svodidlo s úrovní zadržení N2.</t>
  </si>
  <si>
    <t>80 = 80,000 [A]_x000d_
 "Kubatura dle výkresové dokumentace ACAD"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</si>
  <si>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</si>
  <si>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914143</t>
  </si>
  <si>
    <t>DOPRAV ZNAČ ZÁKL VEL OCEL TŘ RA3 - DEMONTÁŽ</t>
  </si>
  <si>
    <t>Demontáž stávajícího dopravního značení.
Včetně odvozu a likvidace v režii zhotovitele.</t>
  </si>
  <si>
    <t>4 = 4,000 [A]</t>
  </si>
  <si>
    <t>Položka zahrnuje:
- odstranění, demontáž a odklizení materiálu s odvozem na předepsané místo
Položka nezahrnuje:
- x</t>
  </si>
  <si>
    <t>Demontáž stávajících označníků mostu.
Včetně uskladnění v režii zhotovitele.</t>
  </si>
  <si>
    <t>914923</t>
  </si>
  <si>
    <t>SLOUPKY A STOJKY DZ Z OCEL TRUBEK DO PATKY DEMONTÁŽ</t>
  </si>
  <si>
    <t>Odstranění stávajících sloupků dopravního značení včetně betovné patky.
Včetně odvozu a likvidace v režii zhotovitele.</t>
  </si>
  <si>
    <t>915111</t>
  </si>
  <si>
    <t>VODOROVNÉ DOPRAVNÍ ZNAČENÍ BARVOU HLADKÉ - DODÁVKA A POKLÁDKA</t>
  </si>
  <si>
    <t>Předznačení bílou barvou.
V4 tl. 0,125 m.</t>
  </si>
  <si>
    <t>112,8*0,125 = 14,100 [A]_x000d_
 "Kubatura dle výkresové dokumentace ACAD"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</si>
  <si>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</si>
  <si>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</si>
  <si>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</si>
  <si>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V4 tl. 0,125 m.</t>
  </si>
  <si>
    <t>919111</t>
  </si>
  <si>
    <t>ŘEZÁNÍ ASFALTOVÉHO KRYTU VOZOVEK TL DO 50MM</t>
  </si>
  <si>
    <t>Seříznutí v místě napojení nových asfaltových vrtev na stávající stav.</t>
  </si>
  <si>
    <t>7,54 = 7,540 [A]_x000d_
 "Kubatura dle výkresové dokumentace ACAD"</t>
  </si>
  <si>
    <t>Položka zahrnuje:
- řezání vozovkové vrstvy v předepsané tloušťce
- spotřeba vody
Položka nezahrnuje:
- x</t>
  </si>
  <si>
    <t>931313</t>
  </si>
  <si>
    <t>TĚSNĚNÍ DILATAČ SPAR ASF ZÁLIVKOU PRŮŘ DO 300MM2</t>
  </si>
  <si>
    <t>Položka zahrnuje:
- dodávku a osazení předepsaného materiálu
- očištění ploch spáry před úpravou
- očištění okolí spáry po úpravě
Položka nezahrnuje:
- těsnící profil</t>
  </si>
  <si>
    <t>93818</t>
  </si>
  <si>
    <t>OČIŠTĚNÍ ASFALT VOZOVEK ZAMETENÍM</t>
  </si>
  <si>
    <t>Zametení povrchu vozovky v místě napojení (přesahů) vrtev na stávající stav.</t>
  </si>
  <si>
    <t>15,4 = 15,400 [A]_x000d_
 "Kubatura dle výkresové dokumentace ACAD"</t>
  </si>
  <si>
    <t>Položka zahrnuje:
- očištění předepsaným způsobem
- odklizení vzniklého odpadu
Položka nezahrnuje:
- x</t>
  </si>
  <si>
    <t>SO 201 + SO 001</t>
  </si>
  <si>
    <t>Most ev. č. 32741-1 vč. demolice</t>
  </si>
  <si>
    <t>"Skládka zeminya kamení (17 05 04)"_x000d_
 "hmotnost 2t/m3"_x000d_
 "Objem z položek:"_x000d_
 "113328: "9,5 = 9,500 [F]_x000d_
 "131838: "113,4 = 113,400 [B]_x000d_
 "966138: "35,2 = 35,200 [C]_x000d_
 "Přepočet na tuny"_x000d_
 "2t/m3*objem [t]"_x000d_
 "Celkem: "2*(F+B+C) = 316,200 [E]</t>
  </si>
  <si>
    <t>Skládka asfaltu (17 03 02)
hmotnost 2,4t/m3</t>
  </si>
  <si>
    <t>"`113138` "0,25*2,4 = 0,600 [A]</t>
  </si>
  <si>
    <t>"Skládka betonu (17 01 01)"_x000d_
 "hmotnost 2,3t/m3"_x000d_
 "Objem z položek:"_x000d_
 "96616:"10,8 = 10,800 [B]_x000d_
 "Přepočet na tuny"_x000d_
 "2,3t/m3*objem [t]"_x000d_
 "Celkem: "2,3*(B) = 24,840 [C]</t>
  </si>
  <si>
    <t>015760</t>
  </si>
  <si>
    <t xml:space="preserve">POPLATKY ZA LIKVIDACI ODPADŮ NEBEZPEČNÝCH - 17 06 03*  IZOLAČNÍ MATERIÁLY OBSAHUJÍCÍ NEBEZPEČNÉ LÁTKY</t>
  </si>
  <si>
    <t>"Skládka izolací mostovky"_x000d_
 "hmotnost 2,4t/m3"_x000d_
 "Plocha z položek*tloušťka:"_x000d_
 "97817: "22,5*0,01 = 0,225 [A]_x000d_
 "Přepočet na tuny"_x000d_
 "2,4t/m3*objem [t]"_x000d_
 "Celkem: "2,4*A = 0,540 [B]</t>
  </si>
  <si>
    <t>"Provedení viz výkresy D.1.2"_x000d_
 "plocha*tl [m2*m]"_x000d_
 25*0,01 = 0,250 [A]</t>
  </si>
  <si>
    <t>"Provedení viz výkresy D.1.2"_x000d_
 "plocha*tl [m2*m]"_x000d_
 25*0,38 = 9,500 [A]</t>
  </si>
  <si>
    <t>Frézování stávající komunikace v tl. 0,04 m.
(Včetně přesahů)
Materiál bude použit pro položku "56960" v SO 101.</t>
  </si>
  <si>
    <t>"Provedení viz výkresy D.1.2"_x000d_
 "plocha*tl [m2*m]"_x000d_
 25*0,04". " = 1,000 [A]</t>
  </si>
  <si>
    <t>Frézování stávající komunikace v tl. 0,03 m.
Materiál bude použit pro položku "56960" v SO 101.</t>
  </si>
  <si>
    <t>"Provedení viz výkresy D.1.2"_x000d_
 "plocha*tl [m2*m]"_x000d_
 25*0,03 = 0,750 [A]</t>
  </si>
  <si>
    <t>113765</t>
  </si>
  <si>
    <t>FRÉZOVÁNÍ DRÁŽKY PRŮŘEZU DO 600MM2 V ASFALTOVÉ VOZOVCE</t>
  </si>
  <si>
    <t>Provedení dle zadávací dokumentace</t>
  </si>
  <si>
    <t>"Frézování drážky podél římsy pro těsnící zálivku"_x000d_
 "Provedení viz výkresy D.1.2"_x000d_
 "délka [m]"_x000d_
 2*7 = 14,000 [A]_x000d_
 "Frézování drážky pro dilatační spáru"_x000d_
 "Provedení viz výkresy D.1.2"_x000d_
 "délka [m]"_x000d_
 2*4,5 = 9,000 [B]_x000d_
 "Celkem: "A+B = 23,000 [C]</t>
  </si>
  <si>
    <t>Položka zahrnuje:
- veškerou manipulaci s vybouranou sutí a s vybouranými hmotami vč. uložení na skládku.
Položka nezahrnuje:
- x</t>
  </si>
  <si>
    <t>11511</t>
  </si>
  <si>
    <t>ČERPÁNÍ VODY DO 500 L/MIN</t>
  </si>
  <si>
    <t>HOD</t>
  </si>
  <si>
    <t>"Doba odčerpávání vody ze základové spáry"_x000d_
 "včetně zřízení čerpací jímky"_x000d_
 "počet [h]"_x000d_
 250 = 250,000 [A]</t>
  </si>
  <si>
    <t>Položka zahrnuje:
- čerpání vody na povrchu
- potrubí 
- pohotovost záložní čerpací soupravy
- zřízení čerpací jímky
- následná demontáž a likvidace těchto zařízení
Položka nezahrnuje:
- x</t>
  </si>
  <si>
    <t>11525</t>
  </si>
  <si>
    <t>PŘEVEDENÍ VODY POTRUBÍM DN 600 NEBO ŽLABY R.O. DO 2,0M</t>
  </si>
  <si>
    <t>"Převedení koryta"_x000d_
 "Provedení viz výkresy D.1.2"_x000d_
 "délka+přesahy [m]"_x000d_
 1+11+1 = 13,000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</si>
  <si>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</si>
  <si>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131838</t>
  </si>
  <si>
    <t>HLOUBENÍ JAM ZAPAŽ I NEPAŽ TŘ. II, ODVOZ DO 20KM</t>
  </si>
  <si>
    <t>Provedení dle zadávací dokumentace
Odvozová vzdálenost v režii zhotovitele</t>
  </si>
  <si>
    <t>"Hloubení výkopů:"_x000d_
 "Provedení viz výkresy D.1.2"_x000d_
 "plocha*délka [m2*m]"_x000d_
 14*8,1 = 113,400 [A]_x000d_
 "poplatek viz pol. 014102.1"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</si>
  <si>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</si>
  <si>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17481</t>
  </si>
  <si>
    <t>ZÁSYP JAM A RÝH Z NAKUPOVANÝCH MATERIÁLŮ</t>
  </si>
  <si>
    <t>"Zásyp kolem těsnící fólie dvěmi vrstvami ŠP fr 0/16 tloušťky 150 mm"_x000d_
 "Provedení viz výkresy D.1.2"_x000d_
 "počet*šířka*délka*tloušťka [m3]"_x000d_
 2*2*1,3*0,15 = 0,780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</si>
  <si>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</si>
  <si>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"Samostatný přechodový klín ŠD 0/32"_x000d_
 "Provedení viz výkresy D.1.2"_x000d_
 "plocha*délka [m3]"_x000d_
 2*1,25*5,61 = 14,025 [A]</t>
  </si>
  <si>
    <t>"Zásyp za a před opěrou ŠD 0/32 "_x000d_
 "Provedení viz výkresy D.1.2"_x000d_
 "plocha*délka [m3]"_x000d_
 2*(0,6+0,5)*5,61 = 12,342 [A]_x000d_
 4*(2,7*2,2) = 23,760 [B]_x000d_
 "Celkem: "A+B = 36,102 [C]</t>
  </si>
  <si>
    <t>18120</t>
  </si>
  <si>
    <t>ÚPRAVA PLÁNĚ SE ZHUTNĚNÍM V HORNINĚ TŘ. II</t>
  </si>
  <si>
    <t>"Zhutnění základové spáry"_x000d_
 "Provedení viz výkresy D.1.2"_x000d_
 "šířka*délka [m2]"_x000d_
 4,2*8,11 = 34,062 [A]</t>
  </si>
  <si>
    <t>21331</t>
  </si>
  <si>
    <t>DRENÁŽNÍ VRSTVY Z BETONU MEZEROVITÉHO (DRENÁŽNÍHO)</t>
  </si>
  <si>
    <t>"Lože pro drenáž za rubem opěry"_x000d_
 "Provedení viz výkresy D.1.2"_x000d_
 "počet*výška*šířka*délka [m3]"_x000d_
 2*0,3*0,3*5,61 = 1,010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</si>
  <si>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</si>
  <si>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</si>
  <si>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</si>
  <si>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"Odvodnění izolace mostovky, drenážní vrstva z polymerbetonu š.150mm"_x000d_
 "Provedení viz výkresy D.1.2"_x000d_
 "počet*výška*šířka*délka [m3]"_x000d_
 3*0,15*0,1 = 0,045 [A]</t>
  </si>
  <si>
    <t>23668</t>
  </si>
  <si>
    <t>TĚSNĚNÍ HRADÍCÍCH STĚN ZE ZEMIN DOČASNÉ VČETNĚ ODSTRANĚNÍ</t>
  </si>
  <si>
    <t>"Těsnicí hráz proti a po proudu toku"_x000d_
 "Provedení viz výkresy D.1.2"_x000d_
 "výška*šířka*tloušťka*ks [m3]:"_x000d_
 1,2*2,5*0,5*2 = 3,000 [A]</t>
  </si>
  <si>
    <t>Položka zahrnuje:
- zřízení těsnění ze zemin, jeho údržbu během trvání jeho funkce
- odstranění a odvoz dle zadávací dokumentace
Položka nezahrnuje:
- x</t>
  </si>
  <si>
    <t>27152</t>
  </si>
  <si>
    <t>POLŠTÁŘE POD ZÁKLADY Z KAMENIVA DRCENÉHO</t>
  </si>
  <si>
    <t>"Provedení viz výkresy D.1.2"_x000d_
 "počet*výška*šířka*délka [m3]"_x000d_
 0,85*4,2*8,11 = 28,953 [A]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</si>
  <si>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</si>
  <si>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</si>
  <si>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</si>
  <si>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"Betonáž základového pasu z betonu C30/37- XA2, XF3"_x000d_
 "Provedení viz výkresy D.1.2"_x000d_
 "základ mostu"_x000d_
 "plocha*délka*počet [m3]"_x000d_
 1*5,61 = 5,610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</si>
  <si>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</si>
  <si>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</si>
  <si>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</si>
  <si>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"Výztuž základů"_x000d_
 "přepočet z pol. 272325"_x000d_
 "distanční tělíska betonová"_x000d_
 "Provedení viz výkresy D.1.3"_x000d_
 "objem betonu*hmotnost výztuže/m3 (0,2t/m3) [t]"_x000d_
 5,61*0,2 = 1,122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</si>
  <si>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</si>
  <si>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</si>
  <si>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31717</t>
  </si>
  <si>
    <t>KOVOVÉ KONSTRUKCE PRO KOTVENÍ ŘÍMSY</t>
  </si>
  <si>
    <t>KG</t>
  </si>
  <si>
    <t>"Kotvení říms z kotev ve vývrtu. Hmotnost jedné kotvy 6kg, provedení á1m. Včetně předepsaného vrtu, zálivky a protikorozní úpravy."_x000d_
 "Provedení viz výkresy D.1.2"_x000d_
 "ks*hmotnost [kg]"_x000d_
 2*3*6 = 36,000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</si>
  <si>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</si>
  <si>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</si>
  <si>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</si>
  <si>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"Betonáž říms z betonu C30/37 - XD3, XF4"_x000d_
 "Provedení viz výkresy D.1.2"_x000d_
 "plocha*délka [m3]"_x000d_
 0,31*2*7 = 4,340 [A]</t>
  </si>
  <si>
    <t>317365</t>
  </si>
  <si>
    <t>VÝZTUŽ ŘÍMS Z OCELI 10505, B500B</t>
  </si>
  <si>
    <t>"Výztuž říms"_x000d_
 "přepočet z pol. 317325"_x000d_
 "distanční tělíska betonová"_x000d_
 "Provedení viz výkresy D.1.2"_x000d_
 "objem betonu*hmotnost výztuže/m3 (0,25t/m3) [t]"_x000d_
 4,34*0,25 = 1,085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</si>
  <si>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</si>
  <si>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</si>
  <si>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</si>
  <si>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"Betonáž křídel z betonu C30/37 - XD1, XF3"_x000d_
 "Provedení viz výkresy D.1.2"_x000d_
 "ks*plocha*tl [m*m*m]"_x000d_
 4*3,3*0,3 = 3,960 [A]</t>
  </si>
  <si>
    <t>333365</t>
  </si>
  <si>
    <t>VÝZTUŽ MOSTNÍCH OPĚR A KŘÍDEL Z OCELI 10505, B500B</t>
  </si>
  <si>
    <t>"Výztuž křídel"_x000d_
 "přepočet z pol. 333325"_x000d_
 "distanční tělíska betonová"_x000d_
 "Provedení viz výkresy D.1.2"_x000d_
 "objem betonu*hmotnost výztuže/m3 (0,2t/m3) [t]"_x000d_
 3,96*0,2 = 0,792 [A]</t>
  </si>
  <si>
    <t>389325</t>
  </si>
  <si>
    <t>MOSTNÍ RÁMOVÉ KONSTRUKCE ZE ŽELEZOBETONU C30/37</t>
  </si>
  <si>
    <t xml:space="preserve">"Betonáž rámové konstrukce z betonu C30/37 -  XD1, XF3"_x000d_
 "Provedení viz výkresy D.1.2"_x000d_
 "plocha*šířka [m3]"_x000d_
 2,3*5,61 = 12,903 [A]</t>
  </si>
  <si>
    <t>389365</t>
  </si>
  <si>
    <t>VÝZTUŽ MOSTNÍ RÁMOVÉ KONSTRUKCE Z OCELI 10505, B500B</t>
  </si>
  <si>
    <t>"Výztuž rámové konstrukce"_x000d_
 "přepočet z pol. 389325"_x000d_
 "distanční tělíska betonová"_x000d_
 "Provedení viz výkresy D.1.2"_x000d_
 "objem betonu*hmotnost výztuže/m3 (0,2t/m3) [t]"_x000d_
 12,91*0,2 = 2,582 [A]</t>
  </si>
  <si>
    <t>Vodorovné konstrukce</t>
  </si>
  <si>
    <t>451312</t>
  </si>
  <si>
    <t>PODKLADNÍ A VÝPLŇOVÉ VRSTVY Z PROSTÉHO BETONU C12/15</t>
  </si>
  <si>
    <t>"Podkladní beton C12/15 xa1"_x000d_
 "tloušťka lože 250 mm"_x000d_
 "Provedení viz výkresy D.1.2"_x000d_
 "šířka*délka*tloušťka [m3]"_x000d_
 0,25*5,61*4,2 = 5,891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</si>
  <si>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</si>
  <si>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</si>
  <si>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</si>
  <si>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"Betonové lože tloušťky 100 mmpro zpevnění dna z betonu C25/30n - XF3"_x000d_
 "Provádění viz výkresy D.1.2"_x000d_
 "pod zpevněným dnem"_x000d_
 "délka*šířka*tloušťka [m3]"_x000d_
 0,4*7,31 = 2,924 [A]_x000d_
 "pod dlažbou z lomového kamene"_x000d_
 "plocha*tloušťka [m3]"_x000d_
 (26)*0,1 = 2,600 [B]_x000d_
 "Celkem: "A+B = 5,524 [C]</t>
  </si>
  <si>
    <t>45731</t>
  </si>
  <si>
    <t>VYROVNÁVACÍ A SPÁD PROSTÝ BETON</t>
  </si>
  <si>
    <t>"Vyrovnávací (spádový) beton zarubem opěry z betonu C12/15n - XA2"_x000d_
 "Provedení viz výkresy D.1.2"_x000d_
 "šířka*výška*délka [m3]"_x000d_
 2*0,3*1*5,61 = 3,366 [A]</t>
  </si>
  <si>
    <t>46251</t>
  </si>
  <si>
    <t>ZÁHOZ Z LOMOVÉHO KAMENE</t>
  </si>
  <si>
    <t>"Zához z lomového kamene u stabilizačních prahů"_x000d_
 "Provedení viz výkresy D.1.2"_x000d_
 "počet*výška*šířka*délka [m3]"_x000d_
 2*0,4*3 = 2,400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</si>
  <si>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</si>
  <si>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</si>
  <si>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</si>
  <si>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"Odlaždění z lomového kamene tloušťky 200 mm do betonového lože(bet. lože pol. 451314)"_x000d_
 "Provedení viz výkresy D.1.2"_x000d_
 "plocha*tloušťka [m3]"_x000d_
 ((26)+(2,5*7,31))*0,2 = 8,855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</si>
  <si>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</si>
  <si>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</si>
  <si>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</si>
  <si>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"Stabilizační práh z betonu C25/30-XF3"_x000d_
 "Provedení viz výkresy D.1.2"_x000d_
 "šířka*výška*délka [m3]"_x000d_
 2*0,4*0,8*2,5 = 1,600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</si>
  <si>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</si>
  <si>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"Provedení viz výkresy D.1.2"_x000d_
 "ks*šířka*délka [m2]"_x000d_
 2*2,35*4,51 = 21,197 [A]</t>
  </si>
  <si>
    <t>2. vrstva štěrkodrti ŠD 0/32 tl. min 0,20 m dle ČSN 73 6126-1.</t>
  </si>
  <si>
    <t>"Provedení viz výkresy D.1.2"_x000d_
 "ks*šířka*délka [m2]"_x000d_
 2*1,7*4,51 = 15,334 [A]</t>
  </si>
  <si>
    <t>Infiltrační postřik z kationaktivní asfaltové emulze 0,80 kg/m2 PI-C dle ČSN 73 6129.</t>
  </si>
  <si>
    <t>Spojovací postřik z modifikované kationaktivní asfaltové emulze 0,50 kg/m2 PS-CP dle ČSN 73 6129. 
Pod vrstvou ACO 11+.</t>
  </si>
  <si>
    <t>"Provedení viz výkresy D.1.2"_x000d_
 "šířka*délka [m2]"_x000d_
 7*4,51 = 31,570 [A]</t>
  </si>
  <si>
    <t>574A34</t>
  </si>
  <si>
    <t>ASFALTOVÝ BETON PRO OBRUSNÉ VRSTVY ACO 11+ TL. 40MM</t>
  </si>
  <si>
    <t>Asfaltový koberec pro obrusné vrstvy ACO 11+ tl. 0,04 m dle ČSN EN 13108-1.</t>
  </si>
  <si>
    <t>"Provedení viz výkresy D.1.2"_x000d_
 "ks*šířka*délka [m2]"_x000d_
 2*2,5*4,51 = 22,550 [A]</t>
  </si>
  <si>
    <t>575C43</t>
  </si>
  <si>
    <t>LITÝ ASFALT MA IV (OCHRANA MOSTNÍ IZOLACE) 11 TL. 35MM</t>
  </si>
  <si>
    <t>Ochranná vrstva mostní izolace MA 11 IV tl. 0,035m</t>
  </si>
  <si>
    <t>"Provedení viz výkresy D.1.2"_x000d_
 "šířka*délka [m2]"_x000d_
 3*4,51 = 13,530 [A]</t>
  </si>
  <si>
    <t>7</t>
  </si>
  <si>
    <t>Přidružená stavební výroba</t>
  </si>
  <si>
    <t>711211</t>
  </si>
  <si>
    <t>IZOLACE ZVLÁŠT KONSTR PROTI ZEM VLHK ASFALT NÁTĚRY</t>
  </si>
  <si>
    <t>"1xALP + 2x ALN izolace konstrukce na kontaktu se zemní vlhkostí:"_x000d_
 "Provedení viz výkresy D.1.3"_x000d_
 "ALP - asfaltový lak penetrařní"_x000d_
 "počet vrstev*výška*délka [m2]"_x000d_
 1*(("SS: "2*(2+3,25)*5,61)+("křídla"(4*(3,3+4)*2))) = 117,305 [A]_x000d_
 "ALN - asfaltový lak nátěrový (2vrstvy)"_x000d_
 "počet vrstev*výška*délka [m2]"_x000d_
 2*(("SS: "2*(2+3,25)*5,61)+("křídla"(4*(3,3+4)*2))) = 234,610 [D]_x000d_
 "Celkem: "A+D = 351,915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</si>
  <si>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</si>
  <si>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711227</t>
  </si>
  <si>
    <t>IZOLACE ZVLÁŠTNÍCH KONSTRUKCÍ PROTI TLAKOVÉ VODĚ Z PE FÓLIÍ</t>
  </si>
  <si>
    <t>"Těsnící fólieza opěrami tloušťky 2 mm"_x000d_
 "Provedení viz výkresy D.1.2"_x000d_
 "šířka*délka [m2]"_x000d_
 2*1,5*5,61 = 16,830 [A]</t>
  </si>
  <si>
    <t>711432</t>
  </si>
  <si>
    <t>IZOLACE MOSTOVEK POD ŘÍMSOU ASFALTOVÝMI PÁSY</t>
  </si>
  <si>
    <t>"Provedení viz výkresy D.1.2"_x000d_
 "počet*výška*šířka*délka [m3]"_x000d_
 2*0,6*3 = 3,600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</si>
  <si>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</si>
  <si>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</si>
  <si>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</si>
  <si>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"Izolace asfaltovými pásy "_x000d_
 "Provedení viz výkresy D.1.3"_x000d_
 "délka*šířka [m2]"_x000d_
 5*5,61 = 28,050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</si>
  <si>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</si>
  <si>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</si>
  <si>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</si>
  <si>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"Vrstva geotextílie chránící izolaci"_x000d_
 "hmotnost 600kg/m2"_x000d_
 "souvisí s položkou 711211"_x000d_
 "Provedení viz výkresy D.1.2"_x000d_
 "výška*délka [m2]"_x000d_
 1*(("SS: "2*(2+3,25)*5,61)+("křídla"(4*(3,3+4)*2))) = 117,305 [A]</t>
  </si>
  <si>
    <t>Položka zahrnuje:
- dodání předepsaného ochranného materiálu
- zřízení ochrany izolace
Položka nezahrnuje:
- x</t>
  </si>
  <si>
    <t>78382</t>
  </si>
  <si>
    <t>NÁTĚRY BETON KONSTR TYP S2 (OS-B)</t>
  </si>
  <si>
    <t>"Ochranný nátěr pohledové plochy konstrukce"_x000d_
 "Provedení viz D.1.2"_x000d_
 "pohledové plochy NK"_x000d_
 "ks*šířka*délka [m2]"_x000d_
 2*3*0,5 = 3,000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</si>
  <si>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</si>
  <si>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</si>
  <si>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</si>
  <si>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"Ochranný nátěr pohledové plochy římsy"_x000d_
 "Provedení viz D.1.2"_x000d_
 "šířka*délka [m2]"_x000d_
 2*7*0,25 = 3,500 [A]</t>
  </si>
  <si>
    <t>8</t>
  </si>
  <si>
    <t>Potrubí</t>
  </si>
  <si>
    <t>875332</t>
  </si>
  <si>
    <t>POTRUBÍ DREN Z TRUB PLAST DN DO 150MM DĚROVANÝCH</t>
  </si>
  <si>
    <t>"Drenážní trubka za rubem opěry DN 150"_x000d_
 "Provedení viz výkrey D.1.2"_x000d_
 "délka [m]"_x000d_
 2*5,61 = 11,220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</si>
  <si>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</si>
  <si>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87534</t>
  </si>
  <si>
    <t>POTRUBÍ DREN Z TRUB PLAST DN DO 200MM</t>
  </si>
  <si>
    <t>"Prostup odvodnění skrz opěrnou zeď - 1prostup=2trubky"_x000d_
 "Provedení viz výkresy D.1.2"_x000d_
 "počet*délka [m]"_x000d_
 1*(2*3)*0,7 = 4,200 [A]</t>
  </si>
  <si>
    <t>9112A3</t>
  </si>
  <si>
    <t>ZÁBRADLÍ MOSTNÍ S VODOR MADLY - DEMONTÁŽ S PŘESUNEM</t>
  </si>
  <si>
    <t>Odvozová vzdálenost a likvidace v režii zhotovitele.</t>
  </si>
  <si>
    <t>"Demontáž stávajícího zábradlí"_x000d_
 "Provedení viz výkresy D.1.2"_x000d_
 "délka [m]"_x000d_
 2*7 = 14,000 [A]</t>
  </si>
  <si>
    <t>Položka zahrnuje:
- demontáž a odstranění zařízení
- jeho odvoz na předepsané místo
Položka nezahrnuje:
- x</t>
  </si>
  <si>
    <t>9117C1</t>
  </si>
  <si>
    <t>SVOD OCEL ZÁBRADEL ÚROVEŇ ZADRŽ H2 - DODÁVKA A MONTÁŽ</t>
  </si>
  <si>
    <t>"Montážnového zábradelního svodidla včetně PKO a náběhu(náběh dle výrobce)"_x000d_
 "Provedení viz výkresy D.1.2"_x000d_
 "délka svodidla bez náběhu [m]"_x000d_
 2*7 = 14,000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</si>
  <si>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</si>
  <si>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91355</t>
  </si>
  <si>
    <t>EVIDENČNÍ ČÍSLO MOSTU</t>
  </si>
  <si>
    <t>"Montáž nového evidenčního čísla mostu"_x000d_
 "počet [ks]"_x000d_
 2 = 2,000 [A]</t>
  </si>
  <si>
    <t>Položka zahrnuje:
- štítek s evidenčním číslem mostu
- sloupek dopravní značky včetně osazení a nutných zemních prací a zabetonování
Položka nezahrnuje:
- x</t>
  </si>
  <si>
    <t>917223</t>
  </si>
  <si>
    <t>SILNIČNÍ A CHODNÍKOVÉ OBRUBY Z BETONOVÝCH OBRUBNÍKŮ ŠÍŘ 100MM</t>
  </si>
  <si>
    <t>"Chodníkový obrubník šířky 100 mm"_x000d_
 "Provedení dle výkresů D.1.2"_x000d_
 "počet*délka [m]"_x000d_
 4*10 = 40,000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</si>
  <si>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</si>
  <si>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</si>
  <si>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</si>
  <si>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"Silniční obrubník šířky 150 mm"_x000d_
 "Provedení dle výkresů D.1.2"_x000d_
 "počet*délka [m]"_x000d_
 4*4 = 16,000 [A]</t>
  </si>
  <si>
    <t>931315</t>
  </si>
  <si>
    <t>TĚSNĚNÍ DILATAČ SPAR ASF ZÁLIVKOU PRŮŘ DO 600MM2</t>
  </si>
  <si>
    <t>"Těsnící zálivka podél říms v obrusné vrstvě u obruby"_x000d_
 "Provedení viz výkresy D.1.2"_x000d_
 "délka [m]"_x000d_
 2*7 = 14,000 [A]_x000d_
 "Frézování drážky pro dilatační spáru"_x000d_
 "Provedení viz výkresy D.1.2"_x000d_
 "délka [m]"_x000d_
 2*4,51 = 9,020 [B]_x000d_
 "Celkem: "A+B = 23,020 [C]</t>
  </si>
  <si>
    <t>93650</t>
  </si>
  <si>
    <t>DROBNÉ DOPLŇK KONSTR KOVOVÉ</t>
  </si>
  <si>
    <t>"Hliníkový profil 30x20 jako odvodnění izolace mostovky. Hmotnost profilu 0,7kg/m."_x000d_
 "Provedení viz výkresy D.1.2"_x000d_
 "ks*délka*hmotnost [m*(kg/m)]"_x000d_
 1*3*0,7 = 2,100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</si>
  <si>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</si>
  <si>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966138</t>
  </si>
  <si>
    <t>BOURÁNÍ KONSTRUKCÍ Z KAMENE NA MC S ODVOZEM DO 20KM</t>
  </si>
  <si>
    <t>"Bourání konstrukce mostu"_x000d_
 "Provedení dle výkresů D.1.2"_x000d_
 "opěry"_x000d_
 "ks*plocha*délka [m3]"_x000d_
 2*5,5*2*1,3 = 28,600 [A]_x000d_
 "křídla"_x000d_
 "plocha*délka [m3]"_x000d_
 4*1,1*2*0,75 = 6,600 [B]_x000d_
 "Celkem: "A+B = 35,200 [C]_x000d_
 "poplatek viz pol. 014102.1"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</si>
  <si>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</si>
  <si>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</si>
  <si>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</si>
  <si>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"Provedení dle výkresů D.1.2"_x000d_
 "Bourání mostovky včetně říms"_x000d_
 "délka*plocha [m3]"_x000d_
 2,4*4,5 = 10,800 [A]_x000d_
 "poplatek viz pol. 014102.3"</t>
  </si>
  <si>
    <t>97817</t>
  </si>
  <si>
    <t>ODSTRANĚNÍ MOSTNÍ IZOLACE</t>
  </si>
  <si>
    <t>"Provedení viz výkresy D.1.2"_x000d_
 "délka*šířka [m2]"_x000d_
 5*4,5 = 22,500 [A]_x000d_
 "poplatek viz pol. 014112"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</si>
  <si>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</si>
  <si>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801</t>
  </si>
  <si>
    <t>Vegetační úpravy</t>
  </si>
  <si>
    <t>11120</t>
  </si>
  <si>
    <t>ODSTRANĚNÍ KŘOVIN</t>
  </si>
  <si>
    <t>75 = 75,000 [A]_x000d_
 "Kubatura dle výkresové dokumentace ACAD."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</si>
  <si>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</si>
  <si>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</si>
  <si>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</si>
  <si>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Včetně odvozu a likvidace v režii zhotovitele.</t>
  </si>
  <si>
    <t>3 = 3,000 [A]_x000d_
 "Kubatura dle výkresové dokumentace ACAD."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</si>
  <si>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</si>
  <si>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12110</t>
  </si>
  <si>
    <t>SEJMUTÍ ORNICE NEBO LESNÍ PŮDY</t>
  </si>
  <si>
    <t>Odstranění zeleně na plochách dotčených stavbou v tl 0,10 m. 
Včetně odvozu na meziskládku v režii zhotovitele. Odvozná vzdálenost v režii zhotovitele.
Materiál bude použit zpět na stavbě v položce"18221".</t>
  </si>
  <si>
    <t>200*0,1 = 20,000 [A]_x000d_
 "Kubatura dle výkresové dokumentace ACAD."</t>
  </si>
  <si>
    <t xml:space="preserve">Položka zahrnuje:
- sejmutí ornice bez ohledu na tloušťku vrstvy
-  její vodorovnou dopravu
Položka nezahrnuje:
- uložení na trvalou skládku</t>
  </si>
  <si>
    <t>Veškerá vodorovná a svislá manipulace s materiálem pro položky:
"12110" -&gt; "18221"</t>
  </si>
  <si>
    <t>"`12110` -&gt; `18221` "20 = 20,000 [A]</t>
  </si>
  <si>
    <t>17120</t>
  </si>
  <si>
    <t>ULOŽENÍ SYPANINY DO NÁSYPŮ A NA SKLÁDKY BEZ ZHUTNĚNÍ</t>
  </si>
  <si>
    <t>Manipulace s materiálem pro položky, které budou dále použity:
"12110" -&gt; "18221"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</si>
  <si>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</si>
  <si>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18221</t>
  </si>
  <si>
    <t>ROZPROSTŘENÍ ORNICE VE SVAHU V TL DO 0,10M</t>
  </si>
  <si>
    <t>200 = 200,000 [A]_x000d_
 "Kubatura dle výkresové dokumentace ACAD"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</si>
  <si>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</si>
  <si>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</si>
  <si>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</si>
  <si>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200 = 200,000 [A]_x000d_
 "Kubatura dle výkresové dokumentace ACAD."</t>
  </si>
  <si>
    <t>Položka zahrnuje:
- dodání předepsané travní směsi, její výsev na ornici, zalévání, první pokosení, to vše bez ohledu na sklon terénu
Položka nezahrnuje:
- x</t>
  </si>
  <si>
    <t>SO 901</t>
  </si>
  <si>
    <t>Dopravně inženýrské opatření</t>
  </si>
  <si>
    <t>02720</t>
  </si>
  <si>
    <t>POMOC PRÁCE ZŘÍZ NEBO ZAJIŠŤ REGULACI A OCHRANU DOPRAVY</t>
  </si>
  <si>
    <t>Položka zahrnuje dopravně inženýrská opatření v průběhu celé stavby, vč. údržby a péče o dopravně inženýrská opatření v průběhu celé stavby. Součástí položky je vyřízení DIR včetně jeho projednání.</t>
  </si>
  <si>
    <t>Položka zahrnuje:
- veškeré náklady spojené s objednatelem požadovanými zařízeními
Položka nezahrnuje:
- x</t>
  </si>
  <si>
    <t>914132</t>
  </si>
  <si>
    <t>DOPRAVNÍ ZNAČKY ZÁKLADNÍ VELIKOSTI OCELOVÉ TŘ RA2 - MONTÁŽ S PŘEMÍSTĚNÍM</t>
  </si>
  <si>
    <t>dočasné dopravní značení</t>
  </si>
  <si>
    <t>"B1 "2 = 2,000 [A]_x000d_
 "E13 "2 = 2,000 [B]_x000d_
 "IS11b "2 = 2,000 [C]_x000d_
 "IS11c "6 = 6,000 [D]_x000d_
 "Z2 "2 = 2,000 [E]_x000d_
 "IP10b "2 = 2,000 [F]_x000d_
 "Celkové množství "16.000000 = 16,000 [G]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</si>
  <si>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</si>
  <si>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</si>
  <si>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</si>
  <si>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914139R</t>
  </si>
  <si>
    <t>DOPRAV ZNAČKY ZÁKLAD VEL OCEL TŘ RA2 - NÁJEMNÉ</t>
  </si>
  <si>
    <t>dočasné dopravní značení
16 ks</t>
  </si>
  <si>
    <t>Položka zahrnuje:
- sazbu za pronájem dopravních značek a zařízení
Položka nezahrnuje:
- x
Způsob měření:
- počet jednotek je určen jako součin počtu značek a počtu dní použití</t>
  </si>
  <si>
    <t>914412</t>
  </si>
  <si>
    <t>DOPRAVNÍ ZNAČKY 100X150CM OCELOVÉ - MONTÁŽ S PŘEMÍSTĚNÍM</t>
  </si>
  <si>
    <t>"IP22 "2 = 2,000 [A]_x000d_
 "IS11a "2 = 2,000 [B]_x000d_
 "Celkové množství "4.000000 = 4,000 [C]</t>
  </si>
  <si>
    <t>914413</t>
  </si>
  <si>
    <t>DOPRAVNÍ ZNAČKY 100X150CM OCELOVÉ - DEMONTÁŽ</t>
  </si>
  <si>
    <t>914419R</t>
  </si>
  <si>
    <t>DOPRAV ZNAČKY 100X150CM OCEL - NÁJEMNÉ</t>
  </si>
  <si>
    <t>dočasné dopravní značení
4 ks</t>
  </si>
  <si>
    <t>916122</t>
  </si>
  <si>
    <t>DOPRAV SVĚTLO VÝSTRAŽ SOUPRAVA 3KS - MONTÁŽ S PŘESUNEM</t>
  </si>
  <si>
    <t>"S7 typ1 2 ks"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</si>
  <si>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</si>
  <si>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</si>
  <si>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</si>
  <si>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916129R</t>
  </si>
  <si>
    <t>DOPRAV SVĚTLO VÝSTRAŽ SOUPRAVA 3KS - NÁJEMNÉ</t>
  </si>
  <si>
    <t>dočasné dopravní značení
2 ks</t>
  </si>
  <si>
    <t>Položka zahrnuje:
- sazbu za pronájem zařízení
Položka nezahrnuje:
- x
Způsob měření:
- součin počtu zařízení a počtu dní použití.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</si>
</sst>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28.8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45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2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40</v>
      </c>
      <c r="D25" s="29" t="s">
        <v>47</v>
      </c>
      <c r="E25" s="31" t="s">
        <v>48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8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50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40</v>
      </c>
      <c r="D29" s="29" t="s">
        <v>51</v>
      </c>
      <c r="E29" s="31" t="s">
        <v>48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15.2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28.8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41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15.2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56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53</v>
      </c>
      <c r="D37" s="29" t="s">
        <v>45</v>
      </c>
      <c r="E37" s="31" t="s">
        <v>54</v>
      </c>
      <c r="F37" s="32" t="s">
        <v>29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 ht="43.2">
      <c r="A39" s="29" t="s">
        <v>32</v>
      </c>
      <c r="B39" s="36"/>
      <c r="C39" s="37"/>
      <c r="D39" s="37"/>
      <c r="E39" s="39" t="s">
        <v>58</v>
      </c>
      <c r="F39" s="37"/>
      <c r="G39" s="37"/>
      <c r="H39" s="37"/>
      <c r="I39" s="37"/>
      <c r="J39" s="38"/>
    </row>
    <row r="40" ht="28.8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53</v>
      </c>
      <c r="D41" s="29" t="s">
        <v>47</v>
      </c>
      <c r="E41" s="31" t="s">
        <v>54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28.8">
      <c r="A44" s="29" t="s">
        <v>34</v>
      </c>
      <c r="B44" s="36"/>
      <c r="C44" s="37"/>
      <c r="D44" s="37"/>
      <c r="E44" s="31" t="s">
        <v>44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60</v>
      </c>
      <c r="D45" s="29" t="s">
        <v>27</v>
      </c>
      <c r="E45" s="31" t="s">
        <v>61</v>
      </c>
      <c r="F45" s="32" t="s">
        <v>62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3.2">
      <c r="A46" s="29" t="s">
        <v>30</v>
      </c>
      <c r="B46" s="36"/>
      <c r="C46" s="37"/>
      <c r="D46" s="37"/>
      <c r="E46" s="31" t="s">
        <v>63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28.8">
      <c r="A48" s="29" t="s">
        <v>34</v>
      </c>
      <c r="B48" s="36"/>
      <c r="C48" s="37"/>
      <c r="D48" s="37"/>
      <c r="E48" s="31" t="s">
        <v>44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64</v>
      </c>
      <c r="D49" s="29" t="s">
        <v>27</v>
      </c>
      <c r="E49" s="31" t="s">
        <v>65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29.6">
      <c r="A50" s="29" t="s">
        <v>30</v>
      </c>
      <c r="B50" s="36"/>
      <c r="C50" s="37"/>
      <c r="D50" s="37"/>
      <c r="E50" s="31" t="s">
        <v>66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28.8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67</v>
      </c>
      <c r="D53" s="29" t="s">
        <v>27</v>
      </c>
      <c r="E53" s="31" t="s">
        <v>68</v>
      </c>
      <c r="F53" s="32" t="s">
        <v>69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57.6">
      <c r="A54" s="29" t="s">
        <v>30</v>
      </c>
      <c r="B54" s="36"/>
      <c r="C54" s="37"/>
      <c r="D54" s="37"/>
      <c r="E54" s="31" t="s">
        <v>70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144">
      <c r="A56" s="29" t="s">
        <v>34</v>
      </c>
      <c r="B56" s="36"/>
      <c r="C56" s="37"/>
      <c r="D56" s="37"/>
      <c r="E56" s="31" t="s">
        <v>71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72</v>
      </c>
      <c r="D57" s="29" t="s">
        <v>27</v>
      </c>
      <c r="E57" s="31" t="s">
        <v>73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86.4">
      <c r="A58" s="29" t="s">
        <v>30</v>
      </c>
      <c r="B58" s="36"/>
      <c r="C58" s="37"/>
      <c r="D58" s="37"/>
      <c r="E58" s="31" t="s">
        <v>74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33</v>
      </c>
      <c r="F59" s="37"/>
      <c r="G59" s="37"/>
      <c r="H59" s="37"/>
      <c r="I59" s="37"/>
      <c r="J59" s="38"/>
    </row>
    <row r="60" ht="72">
      <c r="A60" s="29" t="s">
        <v>34</v>
      </c>
      <c r="B60" s="36"/>
      <c r="C60" s="37"/>
      <c r="D60" s="37"/>
      <c r="E60" s="31" t="s">
        <v>75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76</v>
      </c>
      <c r="D61" s="29" t="s">
        <v>27</v>
      </c>
      <c r="E61" s="31" t="s">
        <v>77</v>
      </c>
      <c r="F61" s="32" t="s">
        <v>62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57.6">
      <c r="A62" s="29" t="s">
        <v>30</v>
      </c>
      <c r="B62" s="36"/>
      <c r="C62" s="37"/>
      <c r="D62" s="37"/>
      <c r="E62" s="31" t="s">
        <v>78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79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80</v>
      </c>
      <c r="D65" s="29" t="s">
        <v>27</v>
      </c>
      <c r="E65" s="31" t="s">
        <v>81</v>
      </c>
      <c r="F65" s="32" t="s">
        <v>62</v>
      </c>
      <c r="G65" s="33">
        <v>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3.2">
      <c r="A66" s="29" t="s">
        <v>30</v>
      </c>
      <c r="B66" s="36"/>
      <c r="C66" s="37"/>
      <c r="D66" s="37"/>
      <c r="E66" s="31" t="s">
        <v>82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83</v>
      </c>
      <c r="F67" s="37"/>
      <c r="G67" s="37"/>
      <c r="H67" s="37"/>
      <c r="I67" s="37"/>
      <c r="J67" s="38"/>
    </row>
    <row r="68" ht="100.8">
      <c r="A68" s="29" t="s">
        <v>34</v>
      </c>
      <c r="B68" s="36"/>
      <c r="C68" s="37"/>
      <c r="D68" s="37"/>
      <c r="E68" s="31" t="s">
        <v>84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85</v>
      </c>
      <c r="D69" s="29" t="s">
        <v>27</v>
      </c>
      <c r="E69" s="31" t="s">
        <v>86</v>
      </c>
      <c r="F69" s="32" t="s">
        <v>29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144">
      <c r="A70" s="29" t="s">
        <v>30</v>
      </c>
      <c r="B70" s="36"/>
      <c r="C70" s="37"/>
      <c r="D70" s="37"/>
      <c r="E70" s="31" t="s">
        <v>87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33</v>
      </c>
      <c r="F71" s="37"/>
      <c r="G71" s="37"/>
      <c r="H71" s="37"/>
      <c r="I71" s="37"/>
      <c r="J71" s="38"/>
    </row>
    <row r="72" ht="28.8">
      <c r="A72" s="29" t="s">
        <v>34</v>
      </c>
      <c r="B72" s="40"/>
      <c r="C72" s="41"/>
      <c r="D72" s="41"/>
      <c r="E72" s="31" t="s">
        <v>88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</v>
      </c>
      <c r="I3" s="16">
        <f>SUMIFS(I8:I148,A8:A148,"SD")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</v>
      </c>
      <c r="D4" s="13"/>
      <c r="E4" s="14" t="s">
        <v>90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91</v>
      </c>
      <c r="D9" s="29" t="s">
        <v>27</v>
      </c>
      <c r="E9" s="31" t="s">
        <v>92</v>
      </c>
      <c r="F9" s="32" t="s">
        <v>93</v>
      </c>
      <c r="G9" s="33">
        <v>349.137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94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95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96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91</v>
      </c>
      <c r="D13" s="29" t="s">
        <v>97</v>
      </c>
      <c r="E13" s="31" t="s">
        <v>92</v>
      </c>
      <c r="F13" s="32" t="s">
        <v>93</v>
      </c>
      <c r="G13" s="33">
        <v>240.44999999999999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98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100</v>
      </c>
      <c r="D17" s="29" t="s">
        <v>27</v>
      </c>
      <c r="E17" s="31" t="s">
        <v>101</v>
      </c>
      <c r="F17" s="32" t="s">
        <v>93</v>
      </c>
      <c r="G17" s="33">
        <v>3.8399999999999999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102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103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96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104</v>
      </c>
      <c r="D21" s="29" t="s">
        <v>27</v>
      </c>
      <c r="E21" s="31" t="s">
        <v>105</v>
      </c>
      <c r="F21" s="32" t="s">
        <v>93</v>
      </c>
      <c r="G21" s="33">
        <v>0.27600000000000002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106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107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96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41</v>
      </c>
      <c r="D25" s="26"/>
      <c r="E25" s="23" t="s">
        <v>108</v>
      </c>
      <c r="F25" s="26"/>
      <c r="G25" s="26"/>
      <c r="H25" s="26"/>
      <c r="I25" s="27">
        <f>SUMIFS(I26:I73,A26:A73,"P")</f>
        <v>0</v>
      </c>
      <c r="J25" s="28"/>
    </row>
    <row r="26" ht="28.8">
      <c r="A26" s="29" t="s">
        <v>25</v>
      </c>
      <c r="B26" s="29">
        <v>5</v>
      </c>
      <c r="C26" s="30" t="s">
        <v>109</v>
      </c>
      <c r="D26" s="29" t="s">
        <v>27</v>
      </c>
      <c r="E26" s="31" t="s">
        <v>110</v>
      </c>
      <c r="F26" s="32" t="s">
        <v>111</v>
      </c>
      <c r="G26" s="33">
        <v>1.603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112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113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114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115</v>
      </c>
      <c r="D30" s="29" t="s">
        <v>27</v>
      </c>
      <c r="E30" s="31" t="s">
        <v>116</v>
      </c>
      <c r="F30" s="32" t="s">
        <v>111</v>
      </c>
      <c r="G30" s="33">
        <v>60.914000000000001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117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118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114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119</v>
      </c>
      <c r="D34" s="29" t="s">
        <v>120</v>
      </c>
      <c r="E34" s="31" t="s">
        <v>121</v>
      </c>
      <c r="F34" s="32" t="s">
        <v>111</v>
      </c>
      <c r="G34" s="33">
        <v>7.0279999999999996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122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123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114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119</v>
      </c>
      <c r="D38" s="29" t="s">
        <v>124</v>
      </c>
      <c r="E38" s="31" t="s">
        <v>121</v>
      </c>
      <c r="F38" s="32" t="s">
        <v>111</v>
      </c>
      <c r="G38" s="33">
        <v>4.8090000000000002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125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126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127</v>
      </c>
      <c r="D42" s="29" t="s">
        <v>27</v>
      </c>
      <c r="E42" s="31" t="s">
        <v>128</v>
      </c>
      <c r="F42" s="32" t="s">
        <v>111</v>
      </c>
      <c r="G42" s="33">
        <v>99.700000000000003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129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130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127</v>
      </c>
      <c r="D46" s="29" t="s">
        <v>132</v>
      </c>
      <c r="E46" s="31" t="s">
        <v>128</v>
      </c>
      <c r="F46" s="32" t="s">
        <v>111</v>
      </c>
      <c r="G46" s="33">
        <v>120.22499999999999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72">
      <c r="A47" s="29" t="s">
        <v>30</v>
      </c>
      <c r="B47" s="36"/>
      <c r="C47" s="37"/>
      <c r="D47" s="37"/>
      <c r="E47" s="31" t="s">
        <v>133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134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131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135</v>
      </c>
      <c r="D50" s="29" t="s">
        <v>27</v>
      </c>
      <c r="E50" s="31" t="s">
        <v>136</v>
      </c>
      <c r="F50" s="32" t="s">
        <v>111</v>
      </c>
      <c r="G50" s="33">
        <v>11.800000000000001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3.2">
      <c r="A51" s="29" t="s">
        <v>30</v>
      </c>
      <c r="B51" s="36"/>
      <c r="C51" s="37"/>
      <c r="D51" s="37"/>
      <c r="E51" s="31" t="s">
        <v>137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138</v>
      </c>
      <c r="F52" s="37"/>
      <c r="G52" s="37"/>
      <c r="H52" s="37"/>
      <c r="I52" s="37"/>
      <c r="J52" s="38"/>
    </row>
    <row r="53" ht="388.8">
      <c r="A53" s="29" t="s">
        <v>34</v>
      </c>
      <c r="B53" s="36"/>
      <c r="C53" s="37"/>
      <c r="D53" s="37"/>
      <c r="E53" s="31" t="s">
        <v>139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140</v>
      </c>
      <c r="D54" s="29" t="s">
        <v>27</v>
      </c>
      <c r="E54" s="31" t="s">
        <v>141</v>
      </c>
      <c r="F54" s="32" t="s">
        <v>142</v>
      </c>
      <c r="G54" s="33">
        <v>68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143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144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145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146</v>
      </c>
      <c r="D58" s="29" t="s">
        <v>120</v>
      </c>
      <c r="E58" s="31" t="s">
        <v>147</v>
      </c>
      <c r="F58" s="32" t="s">
        <v>111</v>
      </c>
      <c r="G58" s="33">
        <v>26.199999999999999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148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149</v>
      </c>
      <c r="F60" s="37"/>
      <c r="G60" s="37"/>
      <c r="H60" s="37"/>
      <c r="I60" s="37"/>
      <c r="J60" s="38"/>
    </row>
    <row r="61" ht="360">
      <c r="A61" s="29" t="s">
        <v>34</v>
      </c>
      <c r="B61" s="36"/>
      <c r="C61" s="37"/>
      <c r="D61" s="37"/>
      <c r="E61" s="31" t="s">
        <v>150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146</v>
      </c>
      <c r="D62" s="29" t="s">
        <v>124</v>
      </c>
      <c r="E62" s="31" t="s">
        <v>147</v>
      </c>
      <c r="F62" s="32" t="s">
        <v>111</v>
      </c>
      <c r="G62" s="33">
        <v>17.399999999999999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151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152</v>
      </c>
      <c r="F64" s="37"/>
      <c r="G64" s="37"/>
      <c r="H64" s="37"/>
      <c r="I64" s="37"/>
      <c r="J64" s="38"/>
    </row>
    <row r="65" ht="360">
      <c r="A65" s="29" t="s">
        <v>34</v>
      </c>
      <c r="B65" s="36"/>
      <c r="C65" s="37"/>
      <c r="D65" s="37"/>
      <c r="E65" s="31" t="s">
        <v>150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153</v>
      </c>
      <c r="D66" s="29" t="s">
        <v>27</v>
      </c>
      <c r="E66" s="31" t="s">
        <v>154</v>
      </c>
      <c r="F66" s="32" t="s">
        <v>155</v>
      </c>
      <c r="G66" s="33">
        <v>271.80000000000001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156</v>
      </c>
      <c r="F67" s="37"/>
      <c r="G67" s="37"/>
      <c r="H67" s="37"/>
      <c r="I67" s="37"/>
      <c r="J67" s="38"/>
    </row>
    <row r="68" ht="28.8">
      <c r="A68" s="29" t="s">
        <v>32</v>
      </c>
      <c r="B68" s="36"/>
      <c r="C68" s="37"/>
      <c r="D68" s="37"/>
      <c r="E68" s="39" t="s">
        <v>157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158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153</v>
      </c>
      <c r="D70" s="29" t="s">
        <v>132</v>
      </c>
      <c r="E70" s="31" t="s">
        <v>154</v>
      </c>
      <c r="F70" s="32" t="s">
        <v>155</v>
      </c>
      <c r="G70" s="33">
        <v>285.39999999999998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159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160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158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45</v>
      </c>
      <c r="D74" s="26"/>
      <c r="E74" s="23" t="s">
        <v>161</v>
      </c>
      <c r="F74" s="26"/>
      <c r="G74" s="26"/>
      <c r="H74" s="26"/>
      <c r="I74" s="27">
        <f>SUMIFS(I75:I82,A75:A82,"P")</f>
        <v>0</v>
      </c>
      <c r="J74" s="28"/>
    </row>
    <row r="75">
      <c r="A75" s="29" t="s">
        <v>25</v>
      </c>
      <c r="B75" s="29">
        <v>17</v>
      </c>
      <c r="C75" s="30" t="s">
        <v>162</v>
      </c>
      <c r="D75" s="29" t="s">
        <v>132</v>
      </c>
      <c r="E75" s="31" t="s">
        <v>163</v>
      </c>
      <c r="F75" s="32" t="s">
        <v>155</v>
      </c>
      <c r="G75" s="33">
        <v>285.39999999999998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72">
      <c r="A76" s="29" t="s">
        <v>30</v>
      </c>
      <c r="B76" s="36"/>
      <c r="C76" s="37"/>
      <c r="D76" s="37"/>
      <c r="E76" s="31" t="s">
        <v>164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160</v>
      </c>
      <c r="F77" s="37"/>
      <c r="G77" s="37"/>
      <c r="H77" s="37"/>
      <c r="I77" s="37"/>
      <c r="J77" s="38"/>
    </row>
    <row r="78" ht="86.4">
      <c r="A78" s="29" t="s">
        <v>34</v>
      </c>
      <c r="B78" s="36"/>
      <c r="C78" s="37"/>
      <c r="D78" s="37"/>
      <c r="E78" s="31" t="s">
        <v>165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166</v>
      </c>
      <c r="D79" s="29" t="s">
        <v>132</v>
      </c>
      <c r="E79" s="31" t="s">
        <v>167</v>
      </c>
      <c r="F79" s="32" t="s">
        <v>111</v>
      </c>
      <c r="G79" s="33">
        <v>142.69999999999999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57.6">
      <c r="A80" s="29" t="s">
        <v>30</v>
      </c>
      <c r="B80" s="36"/>
      <c r="C80" s="37"/>
      <c r="D80" s="37"/>
      <c r="E80" s="31" t="s">
        <v>168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169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170</v>
      </c>
      <c r="F82" s="37"/>
      <c r="G82" s="37"/>
      <c r="H82" s="37"/>
      <c r="I82" s="37"/>
      <c r="J82" s="38"/>
    </row>
    <row r="83">
      <c r="A83" s="23" t="s">
        <v>22</v>
      </c>
      <c r="B83" s="24"/>
      <c r="C83" s="25" t="s">
        <v>171</v>
      </c>
      <c r="D83" s="26"/>
      <c r="E83" s="23" t="s">
        <v>90</v>
      </c>
      <c r="F83" s="26"/>
      <c r="G83" s="26"/>
      <c r="H83" s="26"/>
      <c r="I83" s="27">
        <f>SUMIFS(I84:I111,A84:A111,"P")</f>
        <v>0</v>
      </c>
      <c r="J83" s="28"/>
    </row>
    <row r="84">
      <c r="A84" s="29" t="s">
        <v>25</v>
      </c>
      <c r="B84" s="29">
        <v>19</v>
      </c>
      <c r="C84" s="30" t="s">
        <v>172</v>
      </c>
      <c r="D84" s="29" t="s">
        <v>27</v>
      </c>
      <c r="E84" s="31" t="s">
        <v>173</v>
      </c>
      <c r="F84" s="32" t="s">
        <v>155</v>
      </c>
      <c r="G84" s="33">
        <v>187.90299999999999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174</v>
      </c>
      <c r="F85" s="37"/>
      <c r="G85" s="37"/>
      <c r="H85" s="37"/>
      <c r="I85" s="37"/>
      <c r="J85" s="38"/>
    </row>
    <row r="86" ht="28.8">
      <c r="A86" s="29" t="s">
        <v>32</v>
      </c>
      <c r="B86" s="36"/>
      <c r="C86" s="37"/>
      <c r="D86" s="37"/>
      <c r="E86" s="39" t="s">
        <v>175</v>
      </c>
      <c r="F86" s="37"/>
      <c r="G86" s="37"/>
      <c r="H86" s="37"/>
      <c r="I86" s="37"/>
      <c r="J86" s="38"/>
    </row>
    <row r="87" ht="86.4">
      <c r="A87" s="29" t="s">
        <v>34</v>
      </c>
      <c r="B87" s="36"/>
      <c r="C87" s="37"/>
      <c r="D87" s="37"/>
      <c r="E87" s="31" t="s">
        <v>176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177</v>
      </c>
      <c r="D88" s="29" t="s">
        <v>27</v>
      </c>
      <c r="E88" s="31" t="s">
        <v>178</v>
      </c>
      <c r="F88" s="32" t="s">
        <v>155</v>
      </c>
      <c r="G88" s="33">
        <v>256.46600000000001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179</v>
      </c>
      <c r="F89" s="37"/>
      <c r="G89" s="37"/>
      <c r="H89" s="37"/>
      <c r="I89" s="37"/>
      <c r="J89" s="38"/>
    </row>
    <row r="90" ht="28.8">
      <c r="A90" s="29" t="s">
        <v>32</v>
      </c>
      <c r="B90" s="36"/>
      <c r="C90" s="37"/>
      <c r="D90" s="37"/>
      <c r="E90" s="39" t="s">
        <v>180</v>
      </c>
      <c r="F90" s="37"/>
      <c r="G90" s="37"/>
      <c r="H90" s="37"/>
      <c r="I90" s="37"/>
      <c r="J90" s="38"/>
    </row>
    <row r="91" ht="86.4">
      <c r="A91" s="29" t="s">
        <v>34</v>
      </c>
      <c r="B91" s="36"/>
      <c r="C91" s="37"/>
      <c r="D91" s="37"/>
      <c r="E91" s="31" t="s">
        <v>176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181</v>
      </c>
      <c r="D92" s="29" t="s">
        <v>27</v>
      </c>
      <c r="E92" s="31" t="s">
        <v>182</v>
      </c>
      <c r="F92" s="32" t="s">
        <v>111</v>
      </c>
      <c r="G92" s="33">
        <v>11.800000000000001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28.8">
      <c r="A93" s="29" t="s">
        <v>30</v>
      </c>
      <c r="B93" s="36"/>
      <c r="C93" s="37"/>
      <c r="D93" s="37"/>
      <c r="E93" s="31" t="s">
        <v>183</v>
      </c>
      <c r="F93" s="37"/>
      <c r="G93" s="37"/>
      <c r="H93" s="37"/>
      <c r="I93" s="37"/>
      <c r="J93" s="38"/>
    </row>
    <row r="94" ht="28.8">
      <c r="A94" s="29" t="s">
        <v>32</v>
      </c>
      <c r="B94" s="36"/>
      <c r="C94" s="37"/>
      <c r="D94" s="37"/>
      <c r="E94" s="39" t="s">
        <v>184</v>
      </c>
      <c r="F94" s="37"/>
      <c r="G94" s="37"/>
      <c r="H94" s="37"/>
      <c r="I94" s="37"/>
      <c r="J94" s="38"/>
    </row>
    <row r="95" ht="115.2">
      <c r="A95" s="29" t="s">
        <v>34</v>
      </c>
      <c r="B95" s="36"/>
      <c r="C95" s="37"/>
      <c r="D95" s="37"/>
      <c r="E95" s="31" t="s">
        <v>185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186</v>
      </c>
      <c r="D96" s="29" t="s">
        <v>27</v>
      </c>
      <c r="E96" s="31" t="s">
        <v>187</v>
      </c>
      <c r="F96" s="32" t="s">
        <v>155</v>
      </c>
      <c r="G96" s="33">
        <v>168.90299999999999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28.8">
      <c r="A97" s="29" t="s">
        <v>30</v>
      </c>
      <c r="B97" s="36"/>
      <c r="C97" s="37"/>
      <c r="D97" s="37"/>
      <c r="E97" s="31" t="s">
        <v>188</v>
      </c>
      <c r="F97" s="37"/>
      <c r="G97" s="37"/>
      <c r="H97" s="37"/>
      <c r="I97" s="37"/>
      <c r="J97" s="38"/>
    </row>
    <row r="98" ht="28.8">
      <c r="A98" s="29" t="s">
        <v>32</v>
      </c>
      <c r="B98" s="36"/>
      <c r="C98" s="37"/>
      <c r="D98" s="37"/>
      <c r="E98" s="39" t="s">
        <v>189</v>
      </c>
      <c r="F98" s="37"/>
      <c r="G98" s="37"/>
      <c r="H98" s="37"/>
      <c r="I98" s="37"/>
      <c r="J98" s="38"/>
    </row>
    <row r="99" ht="115.2">
      <c r="A99" s="29" t="s">
        <v>34</v>
      </c>
      <c r="B99" s="36"/>
      <c r="C99" s="37"/>
      <c r="D99" s="37"/>
      <c r="E99" s="31" t="s">
        <v>190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191</v>
      </c>
      <c r="D100" s="29" t="s">
        <v>27</v>
      </c>
      <c r="E100" s="31" t="s">
        <v>192</v>
      </c>
      <c r="F100" s="32" t="s">
        <v>155</v>
      </c>
      <c r="G100" s="33">
        <v>149.43000000000001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3.2">
      <c r="A101" s="29" t="s">
        <v>30</v>
      </c>
      <c r="B101" s="36"/>
      <c r="C101" s="37"/>
      <c r="D101" s="37"/>
      <c r="E101" s="31" t="s">
        <v>193</v>
      </c>
      <c r="F101" s="37"/>
      <c r="G101" s="37"/>
      <c r="H101" s="37"/>
      <c r="I101" s="37"/>
      <c r="J101" s="38"/>
    </row>
    <row r="102" ht="28.8">
      <c r="A102" s="29" t="s">
        <v>32</v>
      </c>
      <c r="B102" s="36"/>
      <c r="C102" s="37"/>
      <c r="D102" s="37"/>
      <c r="E102" s="39" t="s">
        <v>194</v>
      </c>
      <c r="F102" s="37"/>
      <c r="G102" s="37"/>
      <c r="H102" s="37"/>
      <c r="I102" s="37"/>
      <c r="J102" s="38"/>
    </row>
    <row r="103" ht="115.2">
      <c r="A103" s="29" t="s">
        <v>34</v>
      </c>
      <c r="B103" s="36"/>
      <c r="C103" s="37"/>
      <c r="D103" s="37"/>
      <c r="E103" s="31" t="s">
        <v>190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195</v>
      </c>
      <c r="D104" s="29" t="s">
        <v>27</v>
      </c>
      <c r="E104" s="31" t="s">
        <v>196</v>
      </c>
      <c r="F104" s="32" t="s">
        <v>155</v>
      </c>
      <c r="G104" s="33">
        <v>149.43000000000001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197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194</v>
      </c>
      <c r="F106" s="37"/>
      <c r="G106" s="37"/>
      <c r="H106" s="37"/>
      <c r="I106" s="37"/>
      <c r="J106" s="38"/>
    </row>
    <row r="107" ht="187.2">
      <c r="A107" s="29" t="s">
        <v>34</v>
      </c>
      <c r="B107" s="36"/>
      <c r="C107" s="37"/>
      <c r="D107" s="37"/>
      <c r="E107" s="31" t="s">
        <v>198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199</v>
      </c>
      <c r="D108" s="29" t="s">
        <v>27</v>
      </c>
      <c r="E108" s="31" t="s">
        <v>200</v>
      </c>
      <c r="F108" s="32" t="s">
        <v>155</v>
      </c>
      <c r="G108" s="33">
        <v>167.55000000000001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28.8">
      <c r="A109" s="29" t="s">
        <v>30</v>
      </c>
      <c r="B109" s="36"/>
      <c r="C109" s="37"/>
      <c r="D109" s="37"/>
      <c r="E109" s="31" t="s">
        <v>201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202</v>
      </c>
      <c r="F110" s="37"/>
      <c r="G110" s="37"/>
      <c r="H110" s="37"/>
      <c r="I110" s="37"/>
      <c r="J110" s="38"/>
    </row>
    <row r="111" ht="187.2">
      <c r="A111" s="29" t="s">
        <v>34</v>
      </c>
      <c r="B111" s="36"/>
      <c r="C111" s="37"/>
      <c r="D111" s="37"/>
      <c r="E111" s="31" t="s">
        <v>198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203</v>
      </c>
      <c r="D112" s="26"/>
      <c r="E112" s="23" t="s">
        <v>204</v>
      </c>
      <c r="F112" s="26"/>
      <c r="G112" s="26"/>
      <c r="H112" s="26"/>
      <c r="I112" s="27">
        <f>SUMIFS(I113:I148,A113:A148,"P")</f>
        <v>0</v>
      </c>
      <c r="J112" s="28"/>
    </row>
    <row r="113" ht="28.8">
      <c r="A113" s="29" t="s">
        <v>25</v>
      </c>
      <c r="B113" s="29">
        <v>26</v>
      </c>
      <c r="C113" s="30" t="s">
        <v>205</v>
      </c>
      <c r="D113" s="29" t="s">
        <v>27</v>
      </c>
      <c r="E113" s="31" t="s">
        <v>206</v>
      </c>
      <c r="F113" s="32" t="s">
        <v>142</v>
      </c>
      <c r="G113" s="33">
        <v>80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207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208</v>
      </c>
      <c r="F115" s="37"/>
      <c r="G115" s="37"/>
      <c r="H115" s="37"/>
      <c r="I115" s="37"/>
      <c r="J115" s="38"/>
    </row>
    <row r="116" ht="201.6">
      <c r="A116" s="29" t="s">
        <v>34</v>
      </c>
      <c r="B116" s="36"/>
      <c r="C116" s="37"/>
      <c r="D116" s="37"/>
      <c r="E116" s="31" t="s">
        <v>209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210</v>
      </c>
      <c r="D117" s="29" t="s">
        <v>120</v>
      </c>
      <c r="E117" s="31" t="s">
        <v>211</v>
      </c>
      <c r="F117" s="32" t="s">
        <v>62</v>
      </c>
      <c r="G117" s="33">
        <v>4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30</v>
      </c>
      <c r="B118" s="36"/>
      <c r="C118" s="37"/>
      <c r="D118" s="37"/>
      <c r="E118" s="31" t="s">
        <v>212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213</v>
      </c>
      <c r="F119" s="37"/>
      <c r="G119" s="37"/>
      <c r="H119" s="37"/>
      <c r="I119" s="37"/>
      <c r="J119" s="38"/>
    </row>
    <row r="120" ht="72">
      <c r="A120" s="29" t="s">
        <v>34</v>
      </c>
      <c r="B120" s="36"/>
      <c r="C120" s="37"/>
      <c r="D120" s="37"/>
      <c r="E120" s="31" t="s">
        <v>214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210</v>
      </c>
      <c r="D121" s="29" t="s">
        <v>124</v>
      </c>
      <c r="E121" s="31" t="s">
        <v>211</v>
      </c>
      <c r="F121" s="32" t="s">
        <v>62</v>
      </c>
      <c r="G121" s="33">
        <v>2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215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83</v>
      </c>
      <c r="F123" s="37"/>
      <c r="G123" s="37"/>
      <c r="H123" s="37"/>
      <c r="I123" s="37"/>
      <c r="J123" s="38"/>
    </row>
    <row r="124" ht="72">
      <c r="A124" s="29" t="s">
        <v>34</v>
      </c>
      <c r="B124" s="36"/>
      <c r="C124" s="37"/>
      <c r="D124" s="37"/>
      <c r="E124" s="31" t="s">
        <v>214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216</v>
      </c>
      <c r="D125" s="29" t="s">
        <v>27</v>
      </c>
      <c r="E125" s="31" t="s">
        <v>217</v>
      </c>
      <c r="F125" s="32" t="s">
        <v>62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218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83</v>
      </c>
      <c r="F127" s="37"/>
      <c r="G127" s="37"/>
      <c r="H127" s="37"/>
      <c r="I127" s="37"/>
      <c r="J127" s="38"/>
    </row>
    <row r="128" ht="72">
      <c r="A128" s="29" t="s">
        <v>34</v>
      </c>
      <c r="B128" s="36"/>
      <c r="C128" s="37"/>
      <c r="D128" s="37"/>
      <c r="E128" s="31" t="s">
        <v>214</v>
      </c>
      <c r="F128" s="37"/>
      <c r="G128" s="37"/>
      <c r="H128" s="37"/>
      <c r="I128" s="37"/>
      <c r="J128" s="38"/>
    </row>
    <row r="129" ht="28.8">
      <c r="A129" s="29" t="s">
        <v>25</v>
      </c>
      <c r="B129" s="29">
        <v>30</v>
      </c>
      <c r="C129" s="30" t="s">
        <v>219</v>
      </c>
      <c r="D129" s="29" t="s">
        <v>27</v>
      </c>
      <c r="E129" s="31" t="s">
        <v>220</v>
      </c>
      <c r="F129" s="32" t="s">
        <v>155</v>
      </c>
      <c r="G129" s="33">
        <v>14.1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221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222</v>
      </c>
      <c r="F131" s="37"/>
      <c r="G131" s="37"/>
      <c r="H131" s="37"/>
      <c r="I131" s="37"/>
      <c r="J131" s="38"/>
    </row>
    <row r="132" ht="100.8">
      <c r="A132" s="29" t="s">
        <v>34</v>
      </c>
      <c r="B132" s="36"/>
      <c r="C132" s="37"/>
      <c r="D132" s="37"/>
      <c r="E132" s="31" t="s">
        <v>223</v>
      </c>
      <c r="F132" s="37"/>
      <c r="G132" s="37"/>
      <c r="H132" s="37"/>
      <c r="I132" s="37"/>
      <c r="J132" s="38"/>
    </row>
    <row r="133" ht="28.8">
      <c r="A133" s="29" t="s">
        <v>25</v>
      </c>
      <c r="B133" s="29">
        <v>31</v>
      </c>
      <c r="C133" s="30" t="s">
        <v>224</v>
      </c>
      <c r="D133" s="29" t="s">
        <v>27</v>
      </c>
      <c r="E133" s="31" t="s">
        <v>225</v>
      </c>
      <c r="F133" s="32" t="s">
        <v>155</v>
      </c>
      <c r="G133" s="33">
        <v>14.1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226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222</v>
      </c>
      <c r="F135" s="37"/>
      <c r="G135" s="37"/>
      <c r="H135" s="37"/>
      <c r="I135" s="37"/>
      <c r="J135" s="38"/>
    </row>
    <row r="136" ht="100.8">
      <c r="A136" s="29" t="s">
        <v>34</v>
      </c>
      <c r="B136" s="36"/>
      <c r="C136" s="37"/>
      <c r="D136" s="37"/>
      <c r="E136" s="31" t="s">
        <v>223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227</v>
      </c>
      <c r="D137" s="29" t="s">
        <v>27</v>
      </c>
      <c r="E137" s="31" t="s">
        <v>228</v>
      </c>
      <c r="F137" s="32" t="s">
        <v>142</v>
      </c>
      <c r="G137" s="33">
        <v>7.54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229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230</v>
      </c>
      <c r="F139" s="37"/>
      <c r="G139" s="37"/>
      <c r="H139" s="37"/>
      <c r="I139" s="37"/>
      <c r="J139" s="38"/>
    </row>
    <row r="140" ht="72">
      <c r="A140" s="29" t="s">
        <v>34</v>
      </c>
      <c r="B140" s="36"/>
      <c r="C140" s="37"/>
      <c r="D140" s="37"/>
      <c r="E140" s="31" t="s">
        <v>231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232</v>
      </c>
      <c r="D141" s="29" t="s">
        <v>27</v>
      </c>
      <c r="E141" s="31" t="s">
        <v>233</v>
      </c>
      <c r="F141" s="32" t="s">
        <v>142</v>
      </c>
      <c r="G141" s="33">
        <v>7.54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230</v>
      </c>
      <c r="F143" s="37"/>
      <c r="G143" s="37"/>
      <c r="H143" s="37"/>
      <c r="I143" s="37"/>
      <c r="J143" s="38"/>
    </row>
    <row r="144" ht="86.4">
      <c r="A144" s="29" t="s">
        <v>34</v>
      </c>
      <c r="B144" s="36"/>
      <c r="C144" s="37"/>
      <c r="D144" s="37"/>
      <c r="E144" s="31" t="s">
        <v>234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235</v>
      </c>
      <c r="D145" s="29" t="s">
        <v>27</v>
      </c>
      <c r="E145" s="31" t="s">
        <v>236</v>
      </c>
      <c r="F145" s="32" t="s">
        <v>155</v>
      </c>
      <c r="G145" s="33">
        <v>15.4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237</v>
      </c>
      <c r="F146" s="37"/>
      <c r="G146" s="37"/>
      <c r="H146" s="37"/>
      <c r="I146" s="37"/>
      <c r="J146" s="38"/>
    </row>
    <row r="147" ht="28.8">
      <c r="A147" s="29" t="s">
        <v>32</v>
      </c>
      <c r="B147" s="36"/>
      <c r="C147" s="37"/>
      <c r="D147" s="37"/>
      <c r="E147" s="39" t="s">
        <v>238</v>
      </c>
      <c r="F147" s="37"/>
      <c r="G147" s="37"/>
      <c r="H147" s="37"/>
      <c r="I147" s="37"/>
      <c r="J147" s="38"/>
    </row>
    <row r="148" ht="72">
      <c r="A148" s="29" t="s">
        <v>34</v>
      </c>
      <c r="B148" s="40"/>
      <c r="C148" s="41"/>
      <c r="D148" s="41"/>
      <c r="E148" s="31" t="s">
        <v>239</v>
      </c>
      <c r="F148" s="41"/>
      <c r="G148" s="41"/>
      <c r="H148" s="41"/>
      <c r="I148" s="41"/>
      <c r="J14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240</v>
      </c>
      <c r="I3" s="16">
        <f>SUMIFS(I8:I260,A8:A260,"SD")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240</v>
      </c>
      <c r="D4" s="13"/>
      <c r="E4" s="14" t="s">
        <v>241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91</v>
      </c>
      <c r="D9" s="29" t="s">
        <v>27</v>
      </c>
      <c r="E9" s="31" t="s">
        <v>92</v>
      </c>
      <c r="F9" s="32" t="s">
        <v>93</v>
      </c>
      <c r="G9" s="33">
        <v>316.19999999999999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129.6">
      <c r="A11" s="29" t="s">
        <v>32</v>
      </c>
      <c r="B11" s="36"/>
      <c r="C11" s="37"/>
      <c r="D11" s="37"/>
      <c r="E11" s="39" t="s">
        <v>242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96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100</v>
      </c>
      <c r="D13" s="29" t="s">
        <v>27</v>
      </c>
      <c r="E13" s="31" t="s">
        <v>101</v>
      </c>
      <c r="F13" s="32" t="s">
        <v>93</v>
      </c>
      <c r="G13" s="33">
        <v>0.59999999999999998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243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244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104</v>
      </c>
      <c r="D17" s="29" t="s">
        <v>27</v>
      </c>
      <c r="E17" s="31" t="s">
        <v>105</v>
      </c>
      <c r="F17" s="32" t="s">
        <v>93</v>
      </c>
      <c r="G17" s="33">
        <v>24.84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100.8">
      <c r="A19" s="29" t="s">
        <v>32</v>
      </c>
      <c r="B19" s="36"/>
      <c r="C19" s="37"/>
      <c r="D19" s="37"/>
      <c r="E19" s="39" t="s">
        <v>245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96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246</v>
      </c>
      <c r="D21" s="29" t="s">
        <v>27</v>
      </c>
      <c r="E21" s="31" t="s">
        <v>247</v>
      </c>
      <c r="F21" s="32" t="s">
        <v>93</v>
      </c>
      <c r="G21" s="33">
        <v>0.54000000000000004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100.8">
      <c r="A23" s="29" t="s">
        <v>32</v>
      </c>
      <c r="B23" s="36"/>
      <c r="C23" s="37"/>
      <c r="D23" s="37"/>
      <c r="E23" s="39" t="s">
        <v>248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96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41</v>
      </c>
      <c r="D25" s="26"/>
      <c r="E25" s="23" t="s">
        <v>108</v>
      </c>
      <c r="F25" s="26"/>
      <c r="G25" s="26"/>
      <c r="H25" s="26"/>
      <c r="I25" s="27">
        <f>SUMIFS(I26:I73,A26:A73,"P")</f>
        <v>0</v>
      </c>
      <c r="J25" s="28"/>
    </row>
    <row r="26" ht="28.8">
      <c r="A26" s="29" t="s">
        <v>25</v>
      </c>
      <c r="B26" s="29">
        <v>5</v>
      </c>
      <c r="C26" s="30" t="s">
        <v>109</v>
      </c>
      <c r="D26" s="29" t="s">
        <v>27</v>
      </c>
      <c r="E26" s="31" t="s">
        <v>110</v>
      </c>
      <c r="F26" s="32" t="s">
        <v>111</v>
      </c>
      <c r="G26" s="33">
        <v>0.25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112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249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114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115</v>
      </c>
      <c r="D30" s="29" t="s">
        <v>27</v>
      </c>
      <c r="E30" s="31" t="s">
        <v>116</v>
      </c>
      <c r="F30" s="32" t="s">
        <v>111</v>
      </c>
      <c r="G30" s="33">
        <v>9.5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117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250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114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119</v>
      </c>
      <c r="D34" s="29" t="s">
        <v>120</v>
      </c>
      <c r="E34" s="31" t="s">
        <v>121</v>
      </c>
      <c r="F34" s="32" t="s">
        <v>111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251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252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114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119</v>
      </c>
      <c r="D38" s="29" t="s">
        <v>124</v>
      </c>
      <c r="E38" s="31" t="s">
        <v>121</v>
      </c>
      <c r="F38" s="32" t="s">
        <v>111</v>
      </c>
      <c r="G38" s="33">
        <v>0.75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253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254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255</v>
      </c>
      <c r="D42" s="29" t="s">
        <v>27</v>
      </c>
      <c r="E42" s="31" t="s">
        <v>256</v>
      </c>
      <c r="F42" s="32" t="s">
        <v>142</v>
      </c>
      <c r="G42" s="33">
        <v>23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257</v>
      </c>
      <c r="F43" s="37"/>
      <c r="G43" s="37"/>
      <c r="H43" s="37"/>
      <c r="I43" s="37"/>
      <c r="J43" s="38"/>
    </row>
    <row r="44" ht="129.6">
      <c r="A44" s="29" t="s">
        <v>32</v>
      </c>
      <c r="B44" s="36"/>
      <c r="C44" s="37"/>
      <c r="D44" s="37"/>
      <c r="E44" s="39" t="s">
        <v>258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259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260</v>
      </c>
      <c r="D46" s="29" t="s">
        <v>27</v>
      </c>
      <c r="E46" s="31" t="s">
        <v>261</v>
      </c>
      <c r="F46" s="32" t="s">
        <v>262</v>
      </c>
      <c r="G46" s="33">
        <v>250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263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264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265</v>
      </c>
      <c r="D50" s="29" t="s">
        <v>27</v>
      </c>
      <c r="E50" s="31" t="s">
        <v>266</v>
      </c>
      <c r="F50" s="32" t="s">
        <v>142</v>
      </c>
      <c r="G50" s="33">
        <v>13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257</v>
      </c>
      <c r="F51" s="37"/>
      <c r="G51" s="37"/>
      <c r="H51" s="37"/>
      <c r="I51" s="37"/>
      <c r="J51" s="38"/>
    </row>
    <row r="52" ht="57.6">
      <c r="A52" s="29" t="s">
        <v>32</v>
      </c>
      <c r="B52" s="36"/>
      <c r="C52" s="37"/>
      <c r="D52" s="37"/>
      <c r="E52" s="39" t="s">
        <v>267</v>
      </c>
      <c r="F52" s="37"/>
      <c r="G52" s="37"/>
      <c r="H52" s="37"/>
      <c r="I52" s="37"/>
      <c r="J52" s="38"/>
    </row>
    <row r="53" ht="115.2">
      <c r="A53" s="29" t="s">
        <v>34</v>
      </c>
      <c r="B53" s="36"/>
      <c r="C53" s="37"/>
      <c r="D53" s="37"/>
      <c r="E53" s="31" t="s">
        <v>268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269</v>
      </c>
      <c r="D54" s="29" t="s">
        <v>27</v>
      </c>
      <c r="E54" s="31" t="s">
        <v>270</v>
      </c>
      <c r="F54" s="32" t="s">
        <v>111</v>
      </c>
      <c r="G54" s="33">
        <v>113.40000000000001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271</v>
      </c>
      <c r="F55" s="37"/>
      <c r="G55" s="37"/>
      <c r="H55" s="37"/>
      <c r="I55" s="37"/>
      <c r="J55" s="38"/>
    </row>
    <row r="56" ht="72">
      <c r="A56" s="29" t="s">
        <v>32</v>
      </c>
      <c r="B56" s="36"/>
      <c r="C56" s="37"/>
      <c r="D56" s="37"/>
      <c r="E56" s="39" t="s">
        <v>272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273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274</v>
      </c>
      <c r="D58" s="29" t="s">
        <v>41</v>
      </c>
      <c r="E58" s="31" t="s">
        <v>275</v>
      </c>
      <c r="F58" s="32" t="s">
        <v>111</v>
      </c>
      <c r="G58" s="33">
        <v>0.78000000000000003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257</v>
      </c>
      <c r="F59" s="37"/>
      <c r="G59" s="37"/>
      <c r="H59" s="37"/>
      <c r="I59" s="37"/>
      <c r="J59" s="38"/>
    </row>
    <row r="60" ht="57.6">
      <c r="A60" s="29" t="s">
        <v>32</v>
      </c>
      <c r="B60" s="36"/>
      <c r="C60" s="37"/>
      <c r="D60" s="37"/>
      <c r="E60" s="39" t="s">
        <v>276</v>
      </c>
      <c r="F60" s="37"/>
      <c r="G60" s="37"/>
      <c r="H60" s="37"/>
      <c r="I60" s="37"/>
      <c r="J60" s="38"/>
    </row>
    <row r="61" ht="302.4">
      <c r="A61" s="29" t="s">
        <v>34</v>
      </c>
      <c r="B61" s="36"/>
      <c r="C61" s="37"/>
      <c r="D61" s="37"/>
      <c r="E61" s="31" t="s">
        <v>277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274</v>
      </c>
      <c r="D62" s="29" t="s">
        <v>45</v>
      </c>
      <c r="E62" s="31" t="s">
        <v>275</v>
      </c>
      <c r="F62" s="32" t="s">
        <v>111</v>
      </c>
      <c r="G62" s="33">
        <v>14.025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257</v>
      </c>
      <c r="F63" s="37"/>
      <c r="G63" s="37"/>
      <c r="H63" s="37"/>
      <c r="I63" s="37"/>
      <c r="J63" s="38"/>
    </row>
    <row r="64" ht="57.6">
      <c r="A64" s="29" t="s">
        <v>32</v>
      </c>
      <c r="B64" s="36"/>
      <c r="C64" s="37"/>
      <c r="D64" s="37"/>
      <c r="E64" s="39" t="s">
        <v>278</v>
      </c>
      <c r="F64" s="37"/>
      <c r="G64" s="37"/>
      <c r="H64" s="37"/>
      <c r="I64" s="37"/>
      <c r="J64" s="38"/>
    </row>
    <row r="65" ht="302.4">
      <c r="A65" s="29" t="s">
        <v>34</v>
      </c>
      <c r="B65" s="36"/>
      <c r="C65" s="37"/>
      <c r="D65" s="37"/>
      <c r="E65" s="31" t="s">
        <v>277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274</v>
      </c>
      <c r="D66" s="29" t="s">
        <v>47</v>
      </c>
      <c r="E66" s="31" t="s">
        <v>275</v>
      </c>
      <c r="F66" s="32" t="s">
        <v>111</v>
      </c>
      <c r="G66" s="33">
        <v>36.101999999999997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257</v>
      </c>
      <c r="F67" s="37"/>
      <c r="G67" s="37"/>
      <c r="H67" s="37"/>
      <c r="I67" s="37"/>
      <c r="J67" s="38"/>
    </row>
    <row r="68" ht="86.4">
      <c r="A68" s="29" t="s">
        <v>32</v>
      </c>
      <c r="B68" s="36"/>
      <c r="C68" s="37"/>
      <c r="D68" s="37"/>
      <c r="E68" s="39" t="s">
        <v>279</v>
      </c>
      <c r="F68" s="37"/>
      <c r="G68" s="37"/>
      <c r="H68" s="37"/>
      <c r="I68" s="37"/>
      <c r="J68" s="38"/>
    </row>
    <row r="69" ht="302.4">
      <c r="A69" s="29" t="s">
        <v>34</v>
      </c>
      <c r="B69" s="36"/>
      <c r="C69" s="37"/>
      <c r="D69" s="37"/>
      <c r="E69" s="31" t="s">
        <v>277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280</v>
      </c>
      <c r="D70" s="29" t="s">
        <v>27</v>
      </c>
      <c r="E70" s="31" t="s">
        <v>281</v>
      </c>
      <c r="F70" s="32" t="s">
        <v>155</v>
      </c>
      <c r="G70" s="33">
        <v>34.061999999999998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257</v>
      </c>
      <c r="F71" s="37"/>
      <c r="G71" s="37"/>
      <c r="H71" s="37"/>
      <c r="I71" s="37"/>
      <c r="J71" s="38"/>
    </row>
    <row r="72" ht="57.6">
      <c r="A72" s="29" t="s">
        <v>32</v>
      </c>
      <c r="B72" s="36"/>
      <c r="C72" s="37"/>
      <c r="D72" s="37"/>
      <c r="E72" s="39" t="s">
        <v>282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158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45</v>
      </c>
      <c r="D74" s="26"/>
      <c r="E74" s="23" t="s">
        <v>161</v>
      </c>
      <c r="F74" s="26"/>
      <c r="G74" s="26"/>
      <c r="H74" s="26"/>
      <c r="I74" s="27">
        <f>SUMIFS(I75:I98,A75:A98,"P")</f>
        <v>0</v>
      </c>
      <c r="J74" s="28"/>
    </row>
    <row r="75">
      <c r="A75" s="29" t="s">
        <v>25</v>
      </c>
      <c r="B75" s="29">
        <v>17</v>
      </c>
      <c r="C75" s="30" t="s">
        <v>283</v>
      </c>
      <c r="D75" s="29" t="s">
        <v>27</v>
      </c>
      <c r="E75" s="31" t="s">
        <v>284</v>
      </c>
      <c r="F75" s="32" t="s">
        <v>111</v>
      </c>
      <c r="G75" s="33">
        <v>1.01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257</v>
      </c>
      <c r="F76" s="37"/>
      <c r="G76" s="37"/>
      <c r="H76" s="37"/>
      <c r="I76" s="37"/>
      <c r="J76" s="38"/>
    </row>
    <row r="77" ht="57.6">
      <c r="A77" s="29" t="s">
        <v>32</v>
      </c>
      <c r="B77" s="36"/>
      <c r="C77" s="37"/>
      <c r="D77" s="37"/>
      <c r="E77" s="39" t="s">
        <v>285</v>
      </c>
      <c r="F77" s="37"/>
      <c r="G77" s="37"/>
      <c r="H77" s="37"/>
      <c r="I77" s="37"/>
      <c r="J77" s="38"/>
    </row>
    <row r="78" ht="86.4">
      <c r="A78" s="29" t="s">
        <v>34</v>
      </c>
      <c r="B78" s="36"/>
      <c r="C78" s="37"/>
      <c r="D78" s="37"/>
      <c r="E78" s="31" t="s">
        <v>286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287</v>
      </c>
      <c r="D79" s="29" t="s">
        <v>27</v>
      </c>
      <c r="E79" s="31" t="s">
        <v>288</v>
      </c>
      <c r="F79" s="32" t="s">
        <v>111</v>
      </c>
      <c r="G79" s="33">
        <v>0.044999999999999998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257</v>
      </c>
      <c r="F80" s="37"/>
      <c r="G80" s="37"/>
      <c r="H80" s="37"/>
      <c r="I80" s="37"/>
      <c r="J80" s="38"/>
    </row>
    <row r="81" ht="57.6">
      <c r="A81" s="29" t="s">
        <v>32</v>
      </c>
      <c r="B81" s="36"/>
      <c r="C81" s="37"/>
      <c r="D81" s="37"/>
      <c r="E81" s="39" t="s">
        <v>289</v>
      </c>
      <c r="F81" s="37"/>
      <c r="G81" s="37"/>
      <c r="H81" s="37"/>
      <c r="I81" s="37"/>
      <c r="J81" s="38"/>
    </row>
    <row r="82" ht="86.4">
      <c r="A82" s="29" t="s">
        <v>34</v>
      </c>
      <c r="B82" s="36"/>
      <c r="C82" s="37"/>
      <c r="D82" s="37"/>
      <c r="E82" s="31" t="s">
        <v>286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290</v>
      </c>
      <c r="D83" s="29" t="s">
        <v>27</v>
      </c>
      <c r="E83" s="31" t="s">
        <v>291</v>
      </c>
      <c r="F83" s="32" t="s">
        <v>111</v>
      </c>
      <c r="G83" s="33">
        <v>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257</v>
      </c>
      <c r="F84" s="37"/>
      <c r="G84" s="37"/>
      <c r="H84" s="37"/>
      <c r="I84" s="37"/>
      <c r="J84" s="38"/>
    </row>
    <row r="85" ht="57.6">
      <c r="A85" s="29" t="s">
        <v>32</v>
      </c>
      <c r="B85" s="36"/>
      <c r="C85" s="37"/>
      <c r="D85" s="37"/>
      <c r="E85" s="39" t="s">
        <v>292</v>
      </c>
      <c r="F85" s="37"/>
      <c r="G85" s="37"/>
      <c r="H85" s="37"/>
      <c r="I85" s="37"/>
      <c r="J85" s="38"/>
    </row>
    <row r="86" ht="72">
      <c r="A86" s="29" t="s">
        <v>34</v>
      </c>
      <c r="B86" s="36"/>
      <c r="C86" s="37"/>
      <c r="D86" s="37"/>
      <c r="E86" s="31" t="s">
        <v>293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294</v>
      </c>
      <c r="D87" s="29" t="s">
        <v>27</v>
      </c>
      <c r="E87" s="31" t="s">
        <v>295</v>
      </c>
      <c r="F87" s="32" t="s">
        <v>111</v>
      </c>
      <c r="G87" s="33">
        <v>28.952999999999999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257</v>
      </c>
      <c r="F88" s="37"/>
      <c r="G88" s="37"/>
      <c r="H88" s="37"/>
      <c r="I88" s="37"/>
      <c r="J88" s="38"/>
    </row>
    <row r="89" ht="43.2">
      <c r="A89" s="29" t="s">
        <v>32</v>
      </c>
      <c r="B89" s="36"/>
      <c r="C89" s="37"/>
      <c r="D89" s="37"/>
      <c r="E89" s="39" t="s">
        <v>296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297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298</v>
      </c>
      <c r="D91" s="29" t="s">
        <v>27</v>
      </c>
      <c r="E91" s="31" t="s">
        <v>299</v>
      </c>
      <c r="F91" s="32" t="s">
        <v>111</v>
      </c>
      <c r="G91" s="33">
        <v>5.6100000000000003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257</v>
      </c>
      <c r="F92" s="37"/>
      <c r="G92" s="37"/>
      <c r="H92" s="37"/>
      <c r="I92" s="37"/>
      <c r="J92" s="38"/>
    </row>
    <row r="93" ht="72">
      <c r="A93" s="29" t="s">
        <v>32</v>
      </c>
      <c r="B93" s="36"/>
      <c r="C93" s="37"/>
      <c r="D93" s="37"/>
      <c r="E93" s="39" t="s">
        <v>300</v>
      </c>
      <c r="F93" s="37"/>
      <c r="G93" s="37"/>
      <c r="H93" s="37"/>
      <c r="I93" s="37"/>
      <c r="J93" s="38"/>
    </row>
    <row r="94" ht="409.5">
      <c r="A94" s="29" t="s">
        <v>34</v>
      </c>
      <c r="B94" s="36"/>
      <c r="C94" s="37"/>
      <c r="D94" s="37"/>
      <c r="E94" s="31" t="s">
        <v>301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302</v>
      </c>
      <c r="D95" s="29" t="s">
        <v>27</v>
      </c>
      <c r="E95" s="31" t="s">
        <v>303</v>
      </c>
      <c r="F95" s="32" t="s">
        <v>93</v>
      </c>
      <c r="G95" s="33">
        <v>1.1220000000000001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257</v>
      </c>
      <c r="F96" s="37"/>
      <c r="G96" s="37"/>
      <c r="H96" s="37"/>
      <c r="I96" s="37"/>
      <c r="J96" s="38"/>
    </row>
    <row r="97" ht="86.4">
      <c r="A97" s="29" t="s">
        <v>32</v>
      </c>
      <c r="B97" s="36"/>
      <c r="C97" s="37"/>
      <c r="D97" s="37"/>
      <c r="E97" s="39" t="s">
        <v>304</v>
      </c>
      <c r="F97" s="37"/>
      <c r="G97" s="37"/>
      <c r="H97" s="37"/>
      <c r="I97" s="37"/>
      <c r="J97" s="38"/>
    </row>
    <row r="98" ht="345.6">
      <c r="A98" s="29" t="s">
        <v>34</v>
      </c>
      <c r="B98" s="36"/>
      <c r="C98" s="37"/>
      <c r="D98" s="37"/>
      <c r="E98" s="31" t="s">
        <v>305</v>
      </c>
      <c r="F98" s="37"/>
      <c r="G98" s="37"/>
      <c r="H98" s="37"/>
      <c r="I98" s="37"/>
      <c r="J98" s="38"/>
    </row>
    <row r="99">
      <c r="A99" s="23" t="s">
        <v>22</v>
      </c>
      <c r="B99" s="24"/>
      <c r="C99" s="25" t="s">
        <v>47</v>
      </c>
      <c r="D99" s="26"/>
      <c r="E99" s="23" t="s">
        <v>306</v>
      </c>
      <c r="F99" s="26"/>
      <c r="G99" s="26"/>
      <c r="H99" s="26"/>
      <c r="I99" s="27">
        <f>SUMIFS(I100:I127,A100:A127,"P")</f>
        <v>0</v>
      </c>
      <c r="J99" s="28"/>
    </row>
    <row r="100">
      <c r="A100" s="29" t="s">
        <v>25</v>
      </c>
      <c r="B100" s="29">
        <v>23</v>
      </c>
      <c r="C100" s="30" t="s">
        <v>307</v>
      </c>
      <c r="D100" s="29" t="s">
        <v>27</v>
      </c>
      <c r="E100" s="31" t="s">
        <v>308</v>
      </c>
      <c r="F100" s="32" t="s">
        <v>309</v>
      </c>
      <c r="G100" s="33">
        <v>36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257</v>
      </c>
      <c r="F101" s="37"/>
      <c r="G101" s="37"/>
      <c r="H101" s="37"/>
      <c r="I101" s="37"/>
      <c r="J101" s="38"/>
    </row>
    <row r="102" ht="72">
      <c r="A102" s="29" t="s">
        <v>32</v>
      </c>
      <c r="B102" s="36"/>
      <c r="C102" s="37"/>
      <c r="D102" s="37"/>
      <c r="E102" s="39" t="s">
        <v>310</v>
      </c>
      <c r="F102" s="37"/>
      <c r="G102" s="37"/>
      <c r="H102" s="37"/>
      <c r="I102" s="37"/>
      <c r="J102" s="38"/>
    </row>
    <row r="103" ht="86.4">
      <c r="A103" s="29" t="s">
        <v>34</v>
      </c>
      <c r="B103" s="36"/>
      <c r="C103" s="37"/>
      <c r="D103" s="37"/>
      <c r="E103" s="31" t="s">
        <v>311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312</v>
      </c>
      <c r="D104" s="29" t="s">
        <v>27</v>
      </c>
      <c r="E104" s="31" t="s">
        <v>313</v>
      </c>
      <c r="F104" s="32" t="s">
        <v>111</v>
      </c>
      <c r="G104" s="33">
        <v>4.3399999999999999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257</v>
      </c>
      <c r="F105" s="37"/>
      <c r="G105" s="37"/>
      <c r="H105" s="37"/>
      <c r="I105" s="37"/>
      <c r="J105" s="38"/>
    </row>
    <row r="106" ht="57.6">
      <c r="A106" s="29" t="s">
        <v>32</v>
      </c>
      <c r="B106" s="36"/>
      <c r="C106" s="37"/>
      <c r="D106" s="37"/>
      <c r="E106" s="39" t="s">
        <v>314</v>
      </c>
      <c r="F106" s="37"/>
      <c r="G106" s="37"/>
      <c r="H106" s="37"/>
      <c r="I106" s="37"/>
      <c r="J106" s="38"/>
    </row>
    <row r="107" ht="409.5">
      <c r="A107" s="29" t="s">
        <v>34</v>
      </c>
      <c r="B107" s="36"/>
      <c r="C107" s="37"/>
      <c r="D107" s="37"/>
      <c r="E107" s="31" t="s">
        <v>301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315</v>
      </c>
      <c r="D108" s="29" t="s">
        <v>27</v>
      </c>
      <c r="E108" s="31" t="s">
        <v>316</v>
      </c>
      <c r="F108" s="32" t="s">
        <v>93</v>
      </c>
      <c r="G108" s="33">
        <v>1.085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257</v>
      </c>
      <c r="F109" s="37"/>
      <c r="G109" s="37"/>
      <c r="H109" s="37"/>
      <c r="I109" s="37"/>
      <c r="J109" s="38"/>
    </row>
    <row r="110" ht="86.4">
      <c r="A110" s="29" t="s">
        <v>32</v>
      </c>
      <c r="B110" s="36"/>
      <c r="C110" s="37"/>
      <c r="D110" s="37"/>
      <c r="E110" s="39" t="s">
        <v>317</v>
      </c>
      <c r="F110" s="37"/>
      <c r="G110" s="37"/>
      <c r="H110" s="37"/>
      <c r="I110" s="37"/>
      <c r="J110" s="38"/>
    </row>
    <row r="111" ht="345.6">
      <c r="A111" s="29" t="s">
        <v>34</v>
      </c>
      <c r="B111" s="36"/>
      <c r="C111" s="37"/>
      <c r="D111" s="37"/>
      <c r="E111" s="31" t="s">
        <v>318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319</v>
      </c>
      <c r="D112" s="29" t="s">
        <v>27</v>
      </c>
      <c r="E112" s="31" t="s">
        <v>320</v>
      </c>
      <c r="F112" s="32" t="s">
        <v>111</v>
      </c>
      <c r="G112" s="33">
        <v>3.96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257</v>
      </c>
      <c r="F113" s="37"/>
      <c r="G113" s="37"/>
      <c r="H113" s="37"/>
      <c r="I113" s="37"/>
      <c r="J113" s="38"/>
    </row>
    <row r="114" ht="57.6">
      <c r="A114" s="29" t="s">
        <v>32</v>
      </c>
      <c r="B114" s="36"/>
      <c r="C114" s="37"/>
      <c r="D114" s="37"/>
      <c r="E114" s="39" t="s">
        <v>321</v>
      </c>
      <c r="F114" s="37"/>
      <c r="G114" s="37"/>
      <c r="H114" s="37"/>
      <c r="I114" s="37"/>
      <c r="J114" s="38"/>
    </row>
    <row r="115" ht="409.5">
      <c r="A115" s="29" t="s">
        <v>34</v>
      </c>
      <c r="B115" s="36"/>
      <c r="C115" s="37"/>
      <c r="D115" s="37"/>
      <c r="E115" s="31" t="s">
        <v>301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322</v>
      </c>
      <c r="D116" s="29" t="s">
        <v>27</v>
      </c>
      <c r="E116" s="31" t="s">
        <v>323</v>
      </c>
      <c r="F116" s="32" t="s">
        <v>93</v>
      </c>
      <c r="G116" s="33">
        <v>0.79200000000000004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257</v>
      </c>
      <c r="F117" s="37"/>
      <c r="G117" s="37"/>
      <c r="H117" s="37"/>
      <c r="I117" s="37"/>
      <c r="J117" s="38"/>
    </row>
    <row r="118" ht="86.4">
      <c r="A118" s="29" t="s">
        <v>32</v>
      </c>
      <c r="B118" s="36"/>
      <c r="C118" s="37"/>
      <c r="D118" s="37"/>
      <c r="E118" s="39" t="s">
        <v>324</v>
      </c>
      <c r="F118" s="37"/>
      <c r="G118" s="37"/>
      <c r="H118" s="37"/>
      <c r="I118" s="37"/>
      <c r="J118" s="38"/>
    </row>
    <row r="119" ht="345.6">
      <c r="A119" s="29" t="s">
        <v>34</v>
      </c>
      <c r="B119" s="36"/>
      <c r="C119" s="37"/>
      <c r="D119" s="37"/>
      <c r="E119" s="31" t="s">
        <v>318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325</v>
      </c>
      <c r="D120" s="29" t="s">
        <v>27</v>
      </c>
      <c r="E120" s="31" t="s">
        <v>326</v>
      </c>
      <c r="F120" s="32" t="s">
        <v>111</v>
      </c>
      <c r="G120" s="33">
        <v>12.903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257</v>
      </c>
      <c r="F121" s="37"/>
      <c r="G121" s="37"/>
      <c r="H121" s="37"/>
      <c r="I121" s="37"/>
      <c r="J121" s="38"/>
    </row>
    <row r="122" ht="57.6">
      <c r="A122" s="29" t="s">
        <v>32</v>
      </c>
      <c r="B122" s="36"/>
      <c r="C122" s="37"/>
      <c r="D122" s="37"/>
      <c r="E122" s="39" t="s">
        <v>327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301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328</v>
      </c>
      <c r="D124" s="29" t="s">
        <v>27</v>
      </c>
      <c r="E124" s="31" t="s">
        <v>329</v>
      </c>
      <c r="F124" s="32" t="s">
        <v>93</v>
      </c>
      <c r="G124" s="33">
        <v>2.5819999999999999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257</v>
      </c>
      <c r="F125" s="37"/>
      <c r="G125" s="37"/>
      <c r="H125" s="37"/>
      <c r="I125" s="37"/>
      <c r="J125" s="38"/>
    </row>
    <row r="126" ht="86.4">
      <c r="A126" s="29" t="s">
        <v>32</v>
      </c>
      <c r="B126" s="36"/>
      <c r="C126" s="37"/>
      <c r="D126" s="37"/>
      <c r="E126" s="39" t="s">
        <v>330</v>
      </c>
      <c r="F126" s="37"/>
      <c r="G126" s="37"/>
      <c r="H126" s="37"/>
      <c r="I126" s="37"/>
      <c r="J126" s="38"/>
    </row>
    <row r="127" ht="345.6">
      <c r="A127" s="29" t="s">
        <v>34</v>
      </c>
      <c r="B127" s="36"/>
      <c r="C127" s="37"/>
      <c r="D127" s="37"/>
      <c r="E127" s="31" t="s">
        <v>318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51</v>
      </c>
      <c r="D128" s="26"/>
      <c r="E128" s="23" t="s">
        <v>331</v>
      </c>
      <c r="F128" s="26"/>
      <c r="G128" s="26"/>
      <c r="H128" s="26"/>
      <c r="I128" s="27">
        <f>SUMIFS(I129:I152,A129:A152,"P")</f>
        <v>0</v>
      </c>
      <c r="J128" s="28"/>
    </row>
    <row r="129">
      <c r="A129" s="29" t="s">
        <v>25</v>
      </c>
      <c r="B129" s="29">
        <v>30</v>
      </c>
      <c r="C129" s="30" t="s">
        <v>332</v>
      </c>
      <c r="D129" s="29" t="s">
        <v>27</v>
      </c>
      <c r="E129" s="31" t="s">
        <v>333</v>
      </c>
      <c r="F129" s="32" t="s">
        <v>111</v>
      </c>
      <c r="G129" s="33">
        <v>5.891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257</v>
      </c>
      <c r="F130" s="37"/>
      <c r="G130" s="37"/>
      <c r="H130" s="37"/>
      <c r="I130" s="37"/>
      <c r="J130" s="38"/>
    </row>
    <row r="131" ht="72">
      <c r="A131" s="29" t="s">
        <v>32</v>
      </c>
      <c r="B131" s="36"/>
      <c r="C131" s="37"/>
      <c r="D131" s="37"/>
      <c r="E131" s="39" t="s">
        <v>334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335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336</v>
      </c>
      <c r="D133" s="29" t="s">
        <v>27</v>
      </c>
      <c r="E133" s="31" t="s">
        <v>337</v>
      </c>
      <c r="F133" s="32" t="s">
        <v>111</v>
      </c>
      <c r="G133" s="33">
        <v>5.524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257</v>
      </c>
      <c r="F134" s="37"/>
      <c r="G134" s="37"/>
      <c r="H134" s="37"/>
      <c r="I134" s="37"/>
      <c r="J134" s="38"/>
    </row>
    <row r="135" ht="129.6">
      <c r="A135" s="29" t="s">
        <v>32</v>
      </c>
      <c r="B135" s="36"/>
      <c r="C135" s="37"/>
      <c r="D135" s="37"/>
      <c r="E135" s="39" t="s">
        <v>338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335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339</v>
      </c>
      <c r="D137" s="29" t="s">
        <v>27</v>
      </c>
      <c r="E137" s="31" t="s">
        <v>340</v>
      </c>
      <c r="F137" s="32" t="s">
        <v>111</v>
      </c>
      <c r="G137" s="33">
        <v>3.3660000000000001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257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341</v>
      </c>
      <c r="F139" s="37"/>
      <c r="G139" s="37"/>
      <c r="H139" s="37"/>
      <c r="I139" s="37"/>
      <c r="J139" s="38"/>
    </row>
    <row r="140" ht="409.5">
      <c r="A140" s="29" t="s">
        <v>34</v>
      </c>
      <c r="B140" s="36"/>
      <c r="C140" s="37"/>
      <c r="D140" s="37"/>
      <c r="E140" s="31" t="s">
        <v>335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342</v>
      </c>
      <c r="D141" s="29" t="s">
        <v>27</v>
      </c>
      <c r="E141" s="31" t="s">
        <v>343</v>
      </c>
      <c r="F141" s="32" t="s">
        <v>111</v>
      </c>
      <c r="G141" s="33">
        <v>2.3999999999999999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257</v>
      </c>
      <c r="F142" s="37"/>
      <c r="G142" s="37"/>
      <c r="H142" s="37"/>
      <c r="I142" s="37"/>
      <c r="J142" s="38"/>
    </row>
    <row r="143" ht="57.6">
      <c r="A143" s="29" t="s">
        <v>32</v>
      </c>
      <c r="B143" s="36"/>
      <c r="C143" s="37"/>
      <c r="D143" s="37"/>
      <c r="E143" s="39" t="s">
        <v>344</v>
      </c>
      <c r="F143" s="37"/>
      <c r="G143" s="37"/>
      <c r="H143" s="37"/>
      <c r="I143" s="37"/>
      <c r="J143" s="38"/>
    </row>
    <row r="144" ht="100.8">
      <c r="A144" s="29" t="s">
        <v>34</v>
      </c>
      <c r="B144" s="36"/>
      <c r="C144" s="37"/>
      <c r="D144" s="37"/>
      <c r="E144" s="31" t="s">
        <v>345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346</v>
      </c>
      <c r="D145" s="29" t="s">
        <v>27</v>
      </c>
      <c r="E145" s="31" t="s">
        <v>347</v>
      </c>
      <c r="F145" s="32" t="s">
        <v>111</v>
      </c>
      <c r="G145" s="33">
        <v>8.8550000000000004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257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348</v>
      </c>
      <c r="F147" s="37"/>
      <c r="G147" s="37"/>
      <c r="H147" s="37"/>
      <c r="I147" s="37"/>
      <c r="J147" s="38"/>
    </row>
    <row r="148" ht="144">
      <c r="A148" s="29" t="s">
        <v>34</v>
      </c>
      <c r="B148" s="36"/>
      <c r="C148" s="37"/>
      <c r="D148" s="37"/>
      <c r="E148" s="31" t="s">
        <v>349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350</v>
      </c>
      <c r="D149" s="29" t="s">
        <v>27</v>
      </c>
      <c r="E149" s="31" t="s">
        <v>351</v>
      </c>
      <c r="F149" s="32" t="s">
        <v>111</v>
      </c>
      <c r="G149" s="33">
        <v>1.6000000000000001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257</v>
      </c>
      <c r="F150" s="37"/>
      <c r="G150" s="37"/>
      <c r="H150" s="37"/>
      <c r="I150" s="37"/>
      <c r="J150" s="38"/>
    </row>
    <row r="151" ht="57.6">
      <c r="A151" s="29" t="s">
        <v>32</v>
      </c>
      <c r="B151" s="36"/>
      <c r="C151" s="37"/>
      <c r="D151" s="37"/>
      <c r="E151" s="39" t="s">
        <v>352</v>
      </c>
      <c r="F151" s="37"/>
      <c r="G151" s="37"/>
      <c r="H151" s="37"/>
      <c r="I151" s="37"/>
      <c r="J151" s="38"/>
    </row>
    <row r="152" ht="409.5">
      <c r="A152" s="29" t="s">
        <v>34</v>
      </c>
      <c r="B152" s="36"/>
      <c r="C152" s="37"/>
      <c r="D152" s="37"/>
      <c r="E152" s="31" t="s">
        <v>353</v>
      </c>
      <c r="F152" s="37"/>
      <c r="G152" s="37"/>
      <c r="H152" s="37"/>
      <c r="I152" s="37"/>
      <c r="J152" s="38"/>
    </row>
    <row r="153">
      <c r="A153" s="23" t="s">
        <v>22</v>
      </c>
      <c r="B153" s="24"/>
      <c r="C153" s="25" t="s">
        <v>171</v>
      </c>
      <c r="D153" s="26"/>
      <c r="E153" s="23" t="s">
        <v>90</v>
      </c>
      <c r="F153" s="26"/>
      <c r="G153" s="26"/>
      <c r="H153" s="26"/>
      <c r="I153" s="27">
        <f>SUMIFS(I154:I181,A154:A181,"P")</f>
        <v>0</v>
      </c>
      <c r="J153" s="28"/>
    </row>
    <row r="154">
      <c r="A154" s="29" t="s">
        <v>25</v>
      </c>
      <c r="B154" s="29">
        <v>36</v>
      </c>
      <c r="C154" s="30" t="s">
        <v>172</v>
      </c>
      <c r="D154" s="29" t="s">
        <v>27</v>
      </c>
      <c r="E154" s="31" t="s">
        <v>173</v>
      </c>
      <c r="F154" s="32" t="s">
        <v>155</v>
      </c>
      <c r="G154" s="33">
        <v>21.196999999999999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257</v>
      </c>
      <c r="F155" s="37"/>
      <c r="G155" s="37"/>
      <c r="H155" s="37"/>
      <c r="I155" s="37"/>
      <c r="J155" s="38"/>
    </row>
    <row r="156" ht="43.2">
      <c r="A156" s="29" t="s">
        <v>32</v>
      </c>
      <c r="B156" s="36"/>
      <c r="C156" s="37"/>
      <c r="D156" s="37"/>
      <c r="E156" s="39" t="s">
        <v>354</v>
      </c>
      <c r="F156" s="37"/>
      <c r="G156" s="37"/>
      <c r="H156" s="37"/>
      <c r="I156" s="37"/>
      <c r="J156" s="38"/>
    </row>
    <row r="157" ht="86.4">
      <c r="A157" s="29" t="s">
        <v>34</v>
      </c>
      <c r="B157" s="36"/>
      <c r="C157" s="37"/>
      <c r="D157" s="37"/>
      <c r="E157" s="31" t="s">
        <v>176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177</v>
      </c>
      <c r="D158" s="29" t="s">
        <v>27</v>
      </c>
      <c r="E158" s="31" t="s">
        <v>178</v>
      </c>
      <c r="F158" s="32" t="s">
        <v>155</v>
      </c>
      <c r="G158" s="33">
        <v>15.334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355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356</v>
      </c>
      <c r="F160" s="37"/>
      <c r="G160" s="37"/>
      <c r="H160" s="37"/>
      <c r="I160" s="37"/>
      <c r="J160" s="38"/>
    </row>
    <row r="161" ht="86.4">
      <c r="A161" s="29" t="s">
        <v>34</v>
      </c>
      <c r="B161" s="36"/>
      <c r="C161" s="37"/>
      <c r="D161" s="37"/>
      <c r="E161" s="31" t="s">
        <v>176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186</v>
      </c>
      <c r="D162" s="29" t="s">
        <v>27</v>
      </c>
      <c r="E162" s="31" t="s">
        <v>187</v>
      </c>
      <c r="F162" s="32" t="s">
        <v>155</v>
      </c>
      <c r="G162" s="33">
        <v>21.196999999999999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30</v>
      </c>
      <c r="B163" s="36"/>
      <c r="C163" s="37"/>
      <c r="D163" s="37"/>
      <c r="E163" s="31" t="s">
        <v>357</v>
      </c>
      <c r="F163" s="37"/>
      <c r="G163" s="37"/>
      <c r="H163" s="37"/>
      <c r="I163" s="37"/>
      <c r="J163" s="38"/>
    </row>
    <row r="164" ht="43.2">
      <c r="A164" s="29" t="s">
        <v>32</v>
      </c>
      <c r="B164" s="36"/>
      <c r="C164" s="37"/>
      <c r="D164" s="37"/>
      <c r="E164" s="39" t="s">
        <v>354</v>
      </c>
      <c r="F164" s="37"/>
      <c r="G164" s="37"/>
      <c r="H164" s="37"/>
      <c r="I164" s="37"/>
      <c r="J164" s="38"/>
    </row>
    <row r="165" ht="115.2">
      <c r="A165" s="29" t="s">
        <v>34</v>
      </c>
      <c r="B165" s="36"/>
      <c r="C165" s="37"/>
      <c r="D165" s="37"/>
      <c r="E165" s="31" t="s">
        <v>190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191</v>
      </c>
      <c r="D166" s="29" t="s">
        <v>27</v>
      </c>
      <c r="E166" s="31" t="s">
        <v>192</v>
      </c>
      <c r="F166" s="32" t="s">
        <v>155</v>
      </c>
      <c r="G166" s="33">
        <v>31.57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43.2">
      <c r="A167" s="29" t="s">
        <v>30</v>
      </c>
      <c r="B167" s="36"/>
      <c r="C167" s="37"/>
      <c r="D167" s="37"/>
      <c r="E167" s="31" t="s">
        <v>358</v>
      </c>
      <c r="F167" s="37"/>
      <c r="G167" s="37"/>
      <c r="H167" s="37"/>
      <c r="I167" s="37"/>
      <c r="J167" s="38"/>
    </row>
    <row r="168" ht="43.2">
      <c r="A168" s="29" t="s">
        <v>32</v>
      </c>
      <c r="B168" s="36"/>
      <c r="C168" s="37"/>
      <c r="D168" s="37"/>
      <c r="E168" s="39" t="s">
        <v>359</v>
      </c>
      <c r="F168" s="37"/>
      <c r="G168" s="37"/>
      <c r="H168" s="37"/>
      <c r="I168" s="37"/>
      <c r="J168" s="38"/>
    </row>
    <row r="169" ht="115.2">
      <c r="A169" s="29" t="s">
        <v>34</v>
      </c>
      <c r="B169" s="36"/>
      <c r="C169" s="37"/>
      <c r="D169" s="37"/>
      <c r="E169" s="31" t="s">
        <v>190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360</v>
      </c>
      <c r="D170" s="29" t="s">
        <v>27</v>
      </c>
      <c r="E170" s="31" t="s">
        <v>361</v>
      </c>
      <c r="F170" s="32" t="s">
        <v>155</v>
      </c>
      <c r="G170" s="33">
        <v>31.57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30</v>
      </c>
      <c r="B171" s="36"/>
      <c r="C171" s="37"/>
      <c r="D171" s="37"/>
      <c r="E171" s="31" t="s">
        <v>362</v>
      </c>
      <c r="F171" s="37"/>
      <c r="G171" s="37"/>
      <c r="H171" s="37"/>
      <c r="I171" s="37"/>
      <c r="J171" s="38"/>
    </row>
    <row r="172" ht="43.2">
      <c r="A172" s="29" t="s">
        <v>32</v>
      </c>
      <c r="B172" s="36"/>
      <c r="C172" s="37"/>
      <c r="D172" s="37"/>
      <c r="E172" s="39" t="s">
        <v>359</v>
      </c>
      <c r="F172" s="37"/>
      <c r="G172" s="37"/>
      <c r="H172" s="37"/>
      <c r="I172" s="37"/>
      <c r="J172" s="38"/>
    </row>
    <row r="173" ht="187.2">
      <c r="A173" s="29" t="s">
        <v>34</v>
      </c>
      <c r="B173" s="36"/>
      <c r="C173" s="37"/>
      <c r="D173" s="37"/>
      <c r="E173" s="31" t="s">
        <v>198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199</v>
      </c>
      <c r="D174" s="29" t="s">
        <v>27</v>
      </c>
      <c r="E174" s="31" t="s">
        <v>200</v>
      </c>
      <c r="F174" s="32" t="s">
        <v>155</v>
      </c>
      <c r="G174" s="33">
        <v>22.550000000000001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28.8">
      <c r="A175" s="29" t="s">
        <v>30</v>
      </c>
      <c r="B175" s="36"/>
      <c r="C175" s="37"/>
      <c r="D175" s="37"/>
      <c r="E175" s="31" t="s">
        <v>201</v>
      </c>
      <c r="F175" s="37"/>
      <c r="G175" s="37"/>
      <c r="H175" s="37"/>
      <c r="I175" s="37"/>
      <c r="J175" s="38"/>
    </row>
    <row r="176" ht="43.2">
      <c r="A176" s="29" t="s">
        <v>32</v>
      </c>
      <c r="B176" s="36"/>
      <c r="C176" s="37"/>
      <c r="D176" s="37"/>
      <c r="E176" s="39" t="s">
        <v>363</v>
      </c>
      <c r="F176" s="37"/>
      <c r="G176" s="37"/>
      <c r="H176" s="37"/>
      <c r="I176" s="37"/>
      <c r="J176" s="38"/>
    </row>
    <row r="177" ht="187.2">
      <c r="A177" s="29" t="s">
        <v>34</v>
      </c>
      <c r="B177" s="36"/>
      <c r="C177" s="37"/>
      <c r="D177" s="37"/>
      <c r="E177" s="31" t="s">
        <v>198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364</v>
      </c>
      <c r="D178" s="29" t="s">
        <v>27</v>
      </c>
      <c r="E178" s="31" t="s">
        <v>365</v>
      </c>
      <c r="F178" s="32" t="s">
        <v>155</v>
      </c>
      <c r="G178" s="33">
        <v>13.529999999999999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366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367</v>
      </c>
      <c r="F180" s="37"/>
      <c r="G180" s="37"/>
      <c r="H180" s="37"/>
      <c r="I180" s="37"/>
      <c r="J180" s="38"/>
    </row>
    <row r="181" ht="187.2">
      <c r="A181" s="29" t="s">
        <v>34</v>
      </c>
      <c r="B181" s="36"/>
      <c r="C181" s="37"/>
      <c r="D181" s="37"/>
      <c r="E181" s="31" t="s">
        <v>198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368</v>
      </c>
      <c r="D182" s="26"/>
      <c r="E182" s="23" t="s">
        <v>369</v>
      </c>
      <c r="F182" s="26"/>
      <c r="G182" s="26"/>
      <c r="H182" s="26"/>
      <c r="I182" s="27">
        <f>SUMIFS(I183:I210,A183:A210,"P")</f>
        <v>0</v>
      </c>
      <c r="J182" s="28"/>
    </row>
    <row r="183">
      <c r="A183" s="29" t="s">
        <v>25</v>
      </c>
      <c r="B183" s="29">
        <v>43</v>
      </c>
      <c r="C183" s="30" t="s">
        <v>370</v>
      </c>
      <c r="D183" s="29" t="s">
        <v>27</v>
      </c>
      <c r="E183" s="31" t="s">
        <v>371</v>
      </c>
      <c r="F183" s="32" t="s">
        <v>155</v>
      </c>
      <c r="G183" s="33">
        <v>351.91500000000002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257</v>
      </c>
      <c r="F184" s="37"/>
      <c r="G184" s="37"/>
      <c r="H184" s="37"/>
      <c r="I184" s="37"/>
      <c r="J184" s="38"/>
    </row>
    <row r="185" ht="129.6">
      <c r="A185" s="29" t="s">
        <v>32</v>
      </c>
      <c r="B185" s="36"/>
      <c r="C185" s="37"/>
      <c r="D185" s="37"/>
      <c r="E185" s="39" t="s">
        <v>372</v>
      </c>
      <c r="F185" s="37"/>
      <c r="G185" s="37"/>
      <c r="H185" s="37"/>
      <c r="I185" s="37"/>
      <c r="J185" s="38"/>
    </row>
    <row r="186" ht="273.6">
      <c r="A186" s="29" t="s">
        <v>34</v>
      </c>
      <c r="B186" s="36"/>
      <c r="C186" s="37"/>
      <c r="D186" s="37"/>
      <c r="E186" s="31" t="s">
        <v>373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374</v>
      </c>
      <c r="D187" s="29" t="s">
        <v>27</v>
      </c>
      <c r="E187" s="31" t="s">
        <v>375</v>
      </c>
      <c r="F187" s="32" t="s">
        <v>155</v>
      </c>
      <c r="G187" s="33">
        <v>16.829999999999998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257</v>
      </c>
      <c r="F188" s="37"/>
      <c r="G188" s="37"/>
      <c r="H188" s="37"/>
      <c r="I188" s="37"/>
      <c r="J188" s="38"/>
    </row>
    <row r="189" ht="57.6">
      <c r="A189" s="29" t="s">
        <v>32</v>
      </c>
      <c r="B189" s="36"/>
      <c r="C189" s="37"/>
      <c r="D189" s="37"/>
      <c r="E189" s="39" t="s">
        <v>376</v>
      </c>
      <c r="F189" s="37"/>
      <c r="G189" s="37"/>
      <c r="H189" s="37"/>
      <c r="I189" s="37"/>
      <c r="J189" s="38"/>
    </row>
    <row r="190" ht="273.6">
      <c r="A190" s="29" t="s">
        <v>34</v>
      </c>
      <c r="B190" s="36"/>
      <c r="C190" s="37"/>
      <c r="D190" s="37"/>
      <c r="E190" s="31" t="s">
        <v>373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377</v>
      </c>
      <c r="D191" s="29" t="s">
        <v>27</v>
      </c>
      <c r="E191" s="31" t="s">
        <v>378</v>
      </c>
      <c r="F191" s="32" t="s">
        <v>155</v>
      </c>
      <c r="G191" s="33">
        <v>3.6000000000000001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257</v>
      </c>
      <c r="F192" s="37"/>
      <c r="G192" s="37"/>
      <c r="H192" s="37"/>
      <c r="I192" s="37"/>
      <c r="J192" s="38"/>
    </row>
    <row r="193" ht="43.2">
      <c r="A193" s="29" t="s">
        <v>32</v>
      </c>
      <c r="B193" s="36"/>
      <c r="C193" s="37"/>
      <c r="D193" s="37"/>
      <c r="E193" s="39" t="s">
        <v>379</v>
      </c>
      <c r="F193" s="37"/>
      <c r="G193" s="37"/>
      <c r="H193" s="37"/>
      <c r="I193" s="37"/>
      <c r="J193" s="38"/>
    </row>
    <row r="194" ht="288">
      <c r="A194" s="29" t="s">
        <v>34</v>
      </c>
      <c r="B194" s="36"/>
      <c r="C194" s="37"/>
      <c r="D194" s="37"/>
      <c r="E194" s="31" t="s">
        <v>380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381</v>
      </c>
      <c r="D195" s="29" t="s">
        <v>27</v>
      </c>
      <c r="E195" s="31" t="s">
        <v>382</v>
      </c>
      <c r="F195" s="32" t="s">
        <v>155</v>
      </c>
      <c r="G195" s="33">
        <v>28.050000000000001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257</v>
      </c>
      <c r="F196" s="37"/>
      <c r="G196" s="37"/>
      <c r="H196" s="37"/>
      <c r="I196" s="37"/>
      <c r="J196" s="38"/>
    </row>
    <row r="197" ht="57.6">
      <c r="A197" s="29" t="s">
        <v>32</v>
      </c>
      <c r="B197" s="36"/>
      <c r="C197" s="37"/>
      <c r="D197" s="37"/>
      <c r="E197" s="39" t="s">
        <v>383</v>
      </c>
      <c r="F197" s="37"/>
      <c r="G197" s="37"/>
      <c r="H197" s="37"/>
      <c r="I197" s="37"/>
      <c r="J197" s="38"/>
    </row>
    <row r="198" ht="288">
      <c r="A198" s="29" t="s">
        <v>34</v>
      </c>
      <c r="B198" s="36"/>
      <c r="C198" s="37"/>
      <c r="D198" s="37"/>
      <c r="E198" s="31" t="s">
        <v>384</v>
      </c>
      <c r="F198" s="37"/>
      <c r="G198" s="37"/>
      <c r="H198" s="37"/>
      <c r="I198" s="37"/>
      <c r="J198" s="38"/>
    </row>
    <row r="199">
      <c r="A199" s="29" t="s">
        <v>25</v>
      </c>
      <c r="B199" s="29">
        <v>47</v>
      </c>
      <c r="C199" s="30" t="s">
        <v>385</v>
      </c>
      <c r="D199" s="29" t="s">
        <v>27</v>
      </c>
      <c r="E199" s="31" t="s">
        <v>386</v>
      </c>
      <c r="F199" s="32" t="s">
        <v>155</v>
      </c>
      <c r="G199" s="33">
        <v>117.30500000000001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1" t="s">
        <v>257</v>
      </c>
      <c r="F200" s="37"/>
      <c r="G200" s="37"/>
      <c r="H200" s="37"/>
      <c r="I200" s="37"/>
      <c r="J200" s="38"/>
    </row>
    <row r="201" ht="86.4">
      <c r="A201" s="29" t="s">
        <v>32</v>
      </c>
      <c r="B201" s="36"/>
      <c r="C201" s="37"/>
      <c r="D201" s="37"/>
      <c r="E201" s="39" t="s">
        <v>387</v>
      </c>
      <c r="F201" s="37"/>
      <c r="G201" s="37"/>
      <c r="H201" s="37"/>
      <c r="I201" s="37"/>
      <c r="J201" s="38"/>
    </row>
    <row r="202" ht="72">
      <c r="A202" s="29" t="s">
        <v>34</v>
      </c>
      <c r="B202" s="36"/>
      <c r="C202" s="37"/>
      <c r="D202" s="37"/>
      <c r="E202" s="31" t="s">
        <v>388</v>
      </c>
      <c r="F202" s="37"/>
      <c r="G202" s="37"/>
      <c r="H202" s="37"/>
      <c r="I202" s="37"/>
      <c r="J202" s="38"/>
    </row>
    <row r="203">
      <c r="A203" s="29" t="s">
        <v>25</v>
      </c>
      <c r="B203" s="29">
        <v>48</v>
      </c>
      <c r="C203" s="30" t="s">
        <v>389</v>
      </c>
      <c r="D203" s="29" t="s">
        <v>27</v>
      </c>
      <c r="E203" s="31" t="s">
        <v>390</v>
      </c>
      <c r="F203" s="32" t="s">
        <v>155</v>
      </c>
      <c r="G203" s="33">
        <v>3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31" t="s">
        <v>257</v>
      </c>
      <c r="F204" s="37"/>
      <c r="G204" s="37"/>
      <c r="H204" s="37"/>
      <c r="I204" s="37"/>
      <c r="J204" s="38"/>
    </row>
    <row r="205" ht="72">
      <c r="A205" s="29" t="s">
        <v>32</v>
      </c>
      <c r="B205" s="36"/>
      <c r="C205" s="37"/>
      <c r="D205" s="37"/>
      <c r="E205" s="39" t="s">
        <v>391</v>
      </c>
      <c r="F205" s="37"/>
      <c r="G205" s="37"/>
      <c r="H205" s="37"/>
      <c r="I205" s="37"/>
      <c r="J205" s="38"/>
    </row>
    <row r="206" ht="115.2">
      <c r="A206" s="29" t="s">
        <v>34</v>
      </c>
      <c r="B206" s="36"/>
      <c r="C206" s="37"/>
      <c r="D206" s="37"/>
      <c r="E206" s="31" t="s">
        <v>392</v>
      </c>
      <c r="F206" s="37"/>
      <c r="G206" s="37"/>
      <c r="H206" s="37"/>
      <c r="I206" s="37"/>
      <c r="J206" s="38"/>
    </row>
    <row r="207">
      <c r="A207" s="29" t="s">
        <v>25</v>
      </c>
      <c r="B207" s="29">
        <v>49</v>
      </c>
      <c r="C207" s="30" t="s">
        <v>393</v>
      </c>
      <c r="D207" s="29" t="s">
        <v>27</v>
      </c>
      <c r="E207" s="31" t="s">
        <v>394</v>
      </c>
      <c r="F207" s="32" t="s">
        <v>155</v>
      </c>
      <c r="G207" s="33">
        <v>3.5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257</v>
      </c>
      <c r="F208" s="37"/>
      <c r="G208" s="37"/>
      <c r="H208" s="37"/>
      <c r="I208" s="37"/>
      <c r="J208" s="38"/>
    </row>
    <row r="209" ht="57.6">
      <c r="A209" s="29" t="s">
        <v>32</v>
      </c>
      <c r="B209" s="36"/>
      <c r="C209" s="37"/>
      <c r="D209" s="37"/>
      <c r="E209" s="39" t="s">
        <v>395</v>
      </c>
      <c r="F209" s="37"/>
      <c r="G209" s="37"/>
      <c r="H209" s="37"/>
      <c r="I209" s="37"/>
      <c r="J209" s="38"/>
    </row>
    <row r="210" ht="115.2">
      <c r="A210" s="29" t="s">
        <v>34</v>
      </c>
      <c r="B210" s="36"/>
      <c r="C210" s="37"/>
      <c r="D210" s="37"/>
      <c r="E210" s="31" t="s">
        <v>392</v>
      </c>
      <c r="F210" s="37"/>
      <c r="G210" s="37"/>
      <c r="H210" s="37"/>
      <c r="I210" s="37"/>
      <c r="J210" s="38"/>
    </row>
    <row r="211">
      <c r="A211" s="23" t="s">
        <v>22</v>
      </c>
      <c r="B211" s="24"/>
      <c r="C211" s="25" t="s">
        <v>396</v>
      </c>
      <c r="D211" s="26"/>
      <c r="E211" s="23" t="s">
        <v>397</v>
      </c>
      <c r="F211" s="26"/>
      <c r="G211" s="26"/>
      <c r="H211" s="26"/>
      <c r="I211" s="27">
        <f>SUMIFS(I212:I219,A212:A219,"P")</f>
        <v>0</v>
      </c>
      <c r="J211" s="28"/>
    </row>
    <row r="212">
      <c r="A212" s="29" t="s">
        <v>25</v>
      </c>
      <c r="B212" s="29">
        <v>50</v>
      </c>
      <c r="C212" s="30" t="s">
        <v>398</v>
      </c>
      <c r="D212" s="29" t="s">
        <v>27</v>
      </c>
      <c r="E212" s="31" t="s">
        <v>399</v>
      </c>
      <c r="F212" s="32" t="s">
        <v>142</v>
      </c>
      <c r="G212" s="33">
        <v>11.220000000000001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257</v>
      </c>
      <c r="F213" s="37"/>
      <c r="G213" s="37"/>
      <c r="H213" s="37"/>
      <c r="I213" s="37"/>
      <c r="J213" s="38"/>
    </row>
    <row r="214" ht="57.6">
      <c r="A214" s="29" t="s">
        <v>32</v>
      </c>
      <c r="B214" s="36"/>
      <c r="C214" s="37"/>
      <c r="D214" s="37"/>
      <c r="E214" s="39" t="s">
        <v>400</v>
      </c>
      <c r="F214" s="37"/>
      <c r="G214" s="37"/>
      <c r="H214" s="37"/>
      <c r="I214" s="37"/>
      <c r="J214" s="38"/>
    </row>
    <row r="215" ht="316.8">
      <c r="A215" s="29" t="s">
        <v>34</v>
      </c>
      <c r="B215" s="36"/>
      <c r="C215" s="37"/>
      <c r="D215" s="37"/>
      <c r="E215" s="31" t="s">
        <v>401</v>
      </c>
      <c r="F215" s="37"/>
      <c r="G215" s="37"/>
      <c r="H215" s="37"/>
      <c r="I215" s="37"/>
      <c r="J215" s="38"/>
    </row>
    <row r="216">
      <c r="A216" s="29" t="s">
        <v>25</v>
      </c>
      <c r="B216" s="29">
        <v>51</v>
      </c>
      <c r="C216" s="30" t="s">
        <v>402</v>
      </c>
      <c r="D216" s="29" t="s">
        <v>27</v>
      </c>
      <c r="E216" s="31" t="s">
        <v>403</v>
      </c>
      <c r="F216" s="32" t="s">
        <v>142</v>
      </c>
      <c r="G216" s="33">
        <v>4.2000000000000002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257</v>
      </c>
      <c r="F217" s="37"/>
      <c r="G217" s="37"/>
      <c r="H217" s="37"/>
      <c r="I217" s="37"/>
      <c r="J217" s="38"/>
    </row>
    <row r="218" ht="57.6">
      <c r="A218" s="29" t="s">
        <v>32</v>
      </c>
      <c r="B218" s="36"/>
      <c r="C218" s="37"/>
      <c r="D218" s="37"/>
      <c r="E218" s="39" t="s">
        <v>404</v>
      </c>
      <c r="F218" s="37"/>
      <c r="G218" s="37"/>
      <c r="H218" s="37"/>
      <c r="I218" s="37"/>
      <c r="J218" s="38"/>
    </row>
    <row r="219" ht="316.8">
      <c r="A219" s="29" t="s">
        <v>34</v>
      </c>
      <c r="B219" s="36"/>
      <c r="C219" s="37"/>
      <c r="D219" s="37"/>
      <c r="E219" s="31" t="s">
        <v>401</v>
      </c>
      <c r="F219" s="37"/>
      <c r="G219" s="37"/>
      <c r="H219" s="37"/>
      <c r="I219" s="37"/>
      <c r="J219" s="38"/>
    </row>
    <row r="220">
      <c r="A220" s="23" t="s">
        <v>22</v>
      </c>
      <c r="B220" s="24"/>
      <c r="C220" s="25" t="s">
        <v>203</v>
      </c>
      <c r="D220" s="26"/>
      <c r="E220" s="23" t="s">
        <v>204</v>
      </c>
      <c r="F220" s="26"/>
      <c r="G220" s="26"/>
      <c r="H220" s="26"/>
      <c r="I220" s="27">
        <f>SUMIFS(I221:I260,A221:A260,"P")</f>
        <v>0</v>
      </c>
      <c r="J220" s="28"/>
    </row>
    <row r="221">
      <c r="A221" s="29" t="s">
        <v>25</v>
      </c>
      <c r="B221" s="29">
        <v>52</v>
      </c>
      <c r="C221" s="30" t="s">
        <v>405</v>
      </c>
      <c r="D221" s="29" t="s">
        <v>27</v>
      </c>
      <c r="E221" s="31" t="s">
        <v>406</v>
      </c>
      <c r="F221" s="32" t="s">
        <v>142</v>
      </c>
      <c r="G221" s="33">
        <v>14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407</v>
      </c>
      <c r="F222" s="37"/>
      <c r="G222" s="37"/>
      <c r="H222" s="37"/>
      <c r="I222" s="37"/>
      <c r="J222" s="38"/>
    </row>
    <row r="223" ht="57.6">
      <c r="A223" s="29" t="s">
        <v>32</v>
      </c>
      <c r="B223" s="36"/>
      <c r="C223" s="37"/>
      <c r="D223" s="37"/>
      <c r="E223" s="39" t="s">
        <v>408</v>
      </c>
      <c r="F223" s="37"/>
      <c r="G223" s="37"/>
      <c r="H223" s="37"/>
      <c r="I223" s="37"/>
      <c r="J223" s="38"/>
    </row>
    <row r="224" ht="72">
      <c r="A224" s="29" t="s">
        <v>34</v>
      </c>
      <c r="B224" s="36"/>
      <c r="C224" s="37"/>
      <c r="D224" s="37"/>
      <c r="E224" s="31" t="s">
        <v>409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410</v>
      </c>
      <c r="D225" s="29" t="s">
        <v>27</v>
      </c>
      <c r="E225" s="31" t="s">
        <v>411</v>
      </c>
      <c r="F225" s="32" t="s">
        <v>142</v>
      </c>
      <c r="G225" s="33">
        <v>14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257</v>
      </c>
      <c r="F226" s="37"/>
      <c r="G226" s="37"/>
      <c r="H226" s="37"/>
      <c r="I226" s="37"/>
      <c r="J226" s="38"/>
    </row>
    <row r="227" ht="72">
      <c r="A227" s="29" t="s">
        <v>32</v>
      </c>
      <c r="B227" s="36"/>
      <c r="C227" s="37"/>
      <c r="D227" s="37"/>
      <c r="E227" s="39" t="s">
        <v>412</v>
      </c>
      <c r="F227" s="37"/>
      <c r="G227" s="37"/>
      <c r="H227" s="37"/>
      <c r="I227" s="37"/>
      <c r="J227" s="38"/>
    </row>
    <row r="228" ht="187.2">
      <c r="A228" s="29" t="s">
        <v>34</v>
      </c>
      <c r="B228" s="36"/>
      <c r="C228" s="37"/>
      <c r="D228" s="37"/>
      <c r="E228" s="31" t="s">
        <v>413</v>
      </c>
      <c r="F228" s="37"/>
      <c r="G228" s="37"/>
      <c r="H228" s="37"/>
      <c r="I228" s="37"/>
      <c r="J228" s="38"/>
    </row>
    <row r="229">
      <c r="A229" s="29" t="s">
        <v>25</v>
      </c>
      <c r="B229" s="29">
        <v>54</v>
      </c>
      <c r="C229" s="30" t="s">
        <v>414</v>
      </c>
      <c r="D229" s="29" t="s">
        <v>27</v>
      </c>
      <c r="E229" s="31" t="s">
        <v>415</v>
      </c>
      <c r="F229" s="32" t="s">
        <v>62</v>
      </c>
      <c r="G229" s="33">
        <v>2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257</v>
      </c>
      <c r="F230" s="37"/>
      <c r="G230" s="37"/>
      <c r="H230" s="37"/>
      <c r="I230" s="37"/>
      <c r="J230" s="38"/>
    </row>
    <row r="231" ht="43.2">
      <c r="A231" s="29" t="s">
        <v>32</v>
      </c>
      <c r="B231" s="36"/>
      <c r="C231" s="37"/>
      <c r="D231" s="37"/>
      <c r="E231" s="39" t="s">
        <v>416</v>
      </c>
      <c r="F231" s="37"/>
      <c r="G231" s="37"/>
      <c r="H231" s="37"/>
      <c r="I231" s="37"/>
      <c r="J231" s="38"/>
    </row>
    <row r="232" ht="86.4">
      <c r="A232" s="29" t="s">
        <v>34</v>
      </c>
      <c r="B232" s="36"/>
      <c r="C232" s="37"/>
      <c r="D232" s="37"/>
      <c r="E232" s="31" t="s">
        <v>417</v>
      </c>
      <c r="F232" s="37"/>
      <c r="G232" s="37"/>
      <c r="H232" s="37"/>
      <c r="I232" s="37"/>
      <c r="J232" s="38"/>
    </row>
    <row r="233">
      <c r="A233" s="29" t="s">
        <v>25</v>
      </c>
      <c r="B233" s="29">
        <v>55</v>
      </c>
      <c r="C233" s="30" t="s">
        <v>418</v>
      </c>
      <c r="D233" s="29" t="s">
        <v>27</v>
      </c>
      <c r="E233" s="31" t="s">
        <v>419</v>
      </c>
      <c r="F233" s="32" t="s">
        <v>142</v>
      </c>
      <c r="G233" s="33">
        <v>40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257</v>
      </c>
      <c r="F234" s="37"/>
      <c r="G234" s="37"/>
      <c r="H234" s="37"/>
      <c r="I234" s="37"/>
      <c r="J234" s="38"/>
    </row>
    <row r="235" ht="57.6">
      <c r="A235" s="29" t="s">
        <v>32</v>
      </c>
      <c r="B235" s="36"/>
      <c r="C235" s="37"/>
      <c r="D235" s="37"/>
      <c r="E235" s="39" t="s">
        <v>420</v>
      </c>
      <c r="F235" s="37"/>
      <c r="G235" s="37"/>
      <c r="H235" s="37"/>
      <c r="I235" s="37"/>
      <c r="J235" s="38"/>
    </row>
    <row r="236" ht="86.4">
      <c r="A236" s="29" t="s">
        <v>34</v>
      </c>
      <c r="B236" s="36"/>
      <c r="C236" s="37"/>
      <c r="D236" s="37"/>
      <c r="E236" s="31" t="s">
        <v>421</v>
      </c>
      <c r="F236" s="37"/>
      <c r="G236" s="37"/>
      <c r="H236" s="37"/>
      <c r="I236" s="37"/>
      <c r="J236" s="38"/>
    </row>
    <row r="237">
      <c r="A237" s="29" t="s">
        <v>25</v>
      </c>
      <c r="B237" s="29">
        <v>56</v>
      </c>
      <c r="C237" s="30" t="s">
        <v>422</v>
      </c>
      <c r="D237" s="29" t="s">
        <v>27</v>
      </c>
      <c r="E237" s="31" t="s">
        <v>423</v>
      </c>
      <c r="F237" s="32" t="s">
        <v>142</v>
      </c>
      <c r="G237" s="33">
        <v>16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257</v>
      </c>
      <c r="F238" s="37"/>
      <c r="G238" s="37"/>
      <c r="H238" s="37"/>
      <c r="I238" s="37"/>
      <c r="J238" s="38"/>
    </row>
    <row r="239" ht="57.6">
      <c r="A239" s="29" t="s">
        <v>32</v>
      </c>
      <c r="B239" s="36"/>
      <c r="C239" s="37"/>
      <c r="D239" s="37"/>
      <c r="E239" s="39" t="s">
        <v>424</v>
      </c>
      <c r="F239" s="37"/>
      <c r="G239" s="37"/>
      <c r="H239" s="37"/>
      <c r="I239" s="37"/>
      <c r="J239" s="38"/>
    </row>
    <row r="240" ht="86.4">
      <c r="A240" s="29" t="s">
        <v>34</v>
      </c>
      <c r="B240" s="36"/>
      <c r="C240" s="37"/>
      <c r="D240" s="37"/>
      <c r="E240" s="31" t="s">
        <v>421</v>
      </c>
      <c r="F240" s="37"/>
      <c r="G240" s="37"/>
      <c r="H240" s="37"/>
      <c r="I240" s="37"/>
      <c r="J240" s="38"/>
    </row>
    <row r="241">
      <c r="A241" s="29" t="s">
        <v>25</v>
      </c>
      <c r="B241" s="29">
        <v>57</v>
      </c>
      <c r="C241" s="30" t="s">
        <v>425</v>
      </c>
      <c r="D241" s="29" t="s">
        <v>27</v>
      </c>
      <c r="E241" s="31" t="s">
        <v>426</v>
      </c>
      <c r="F241" s="32" t="s">
        <v>142</v>
      </c>
      <c r="G241" s="33">
        <v>23.02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257</v>
      </c>
      <c r="F242" s="37"/>
      <c r="G242" s="37"/>
      <c r="H242" s="37"/>
      <c r="I242" s="37"/>
      <c r="J242" s="38"/>
    </row>
    <row r="243" ht="129.6">
      <c r="A243" s="29" t="s">
        <v>32</v>
      </c>
      <c r="B243" s="36"/>
      <c r="C243" s="37"/>
      <c r="D243" s="37"/>
      <c r="E243" s="39" t="s">
        <v>427</v>
      </c>
      <c r="F243" s="37"/>
      <c r="G243" s="37"/>
      <c r="H243" s="37"/>
      <c r="I243" s="37"/>
      <c r="J243" s="38"/>
    </row>
    <row r="244" ht="86.4">
      <c r="A244" s="29" t="s">
        <v>34</v>
      </c>
      <c r="B244" s="36"/>
      <c r="C244" s="37"/>
      <c r="D244" s="37"/>
      <c r="E244" s="31" t="s">
        <v>234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428</v>
      </c>
      <c r="D245" s="29" t="s">
        <v>27</v>
      </c>
      <c r="E245" s="31" t="s">
        <v>429</v>
      </c>
      <c r="F245" s="32" t="s">
        <v>309</v>
      </c>
      <c r="G245" s="33">
        <v>2.1000000000000001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257</v>
      </c>
      <c r="F246" s="37"/>
      <c r="G246" s="37"/>
      <c r="H246" s="37"/>
      <c r="I246" s="37"/>
      <c r="J246" s="38"/>
    </row>
    <row r="247" ht="72">
      <c r="A247" s="29" t="s">
        <v>32</v>
      </c>
      <c r="B247" s="36"/>
      <c r="C247" s="37"/>
      <c r="D247" s="37"/>
      <c r="E247" s="39" t="s">
        <v>430</v>
      </c>
      <c r="F247" s="37"/>
      <c r="G247" s="37"/>
      <c r="H247" s="37"/>
      <c r="I247" s="37"/>
      <c r="J247" s="38"/>
    </row>
    <row r="248" ht="409.5">
      <c r="A248" s="29" t="s">
        <v>34</v>
      </c>
      <c r="B248" s="36"/>
      <c r="C248" s="37"/>
      <c r="D248" s="37"/>
      <c r="E248" s="31" t="s">
        <v>431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432</v>
      </c>
      <c r="D249" s="29" t="s">
        <v>27</v>
      </c>
      <c r="E249" s="31" t="s">
        <v>433</v>
      </c>
      <c r="F249" s="32" t="s">
        <v>111</v>
      </c>
      <c r="G249" s="33">
        <v>35.200000000000003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28.8">
      <c r="A250" s="29" t="s">
        <v>30</v>
      </c>
      <c r="B250" s="36"/>
      <c r="C250" s="37"/>
      <c r="D250" s="37"/>
      <c r="E250" s="31" t="s">
        <v>271</v>
      </c>
      <c r="F250" s="37"/>
      <c r="G250" s="37"/>
      <c r="H250" s="37"/>
      <c r="I250" s="37"/>
      <c r="J250" s="38"/>
    </row>
    <row r="251" ht="144">
      <c r="A251" s="29" t="s">
        <v>32</v>
      </c>
      <c r="B251" s="36"/>
      <c r="C251" s="37"/>
      <c r="D251" s="37"/>
      <c r="E251" s="39" t="s">
        <v>434</v>
      </c>
      <c r="F251" s="37"/>
      <c r="G251" s="37"/>
      <c r="H251" s="37"/>
      <c r="I251" s="37"/>
      <c r="J251" s="38"/>
    </row>
    <row r="252" ht="172.8">
      <c r="A252" s="29" t="s">
        <v>34</v>
      </c>
      <c r="B252" s="36"/>
      <c r="C252" s="37"/>
      <c r="D252" s="37"/>
      <c r="E252" s="31" t="s">
        <v>435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436</v>
      </c>
      <c r="D253" s="29" t="s">
        <v>27</v>
      </c>
      <c r="E253" s="31" t="s">
        <v>437</v>
      </c>
      <c r="F253" s="32" t="s">
        <v>111</v>
      </c>
      <c r="G253" s="33">
        <v>10.800000000000001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28.8">
      <c r="A254" s="29" t="s">
        <v>30</v>
      </c>
      <c r="B254" s="36"/>
      <c r="C254" s="37"/>
      <c r="D254" s="37"/>
      <c r="E254" s="31" t="s">
        <v>271</v>
      </c>
      <c r="F254" s="37"/>
      <c r="G254" s="37"/>
      <c r="H254" s="37"/>
      <c r="I254" s="37"/>
      <c r="J254" s="38"/>
    </row>
    <row r="255" ht="72">
      <c r="A255" s="29" t="s">
        <v>32</v>
      </c>
      <c r="B255" s="36"/>
      <c r="C255" s="37"/>
      <c r="D255" s="37"/>
      <c r="E255" s="39" t="s">
        <v>438</v>
      </c>
      <c r="F255" s="37"/>
      <c r="G255" s="37"/>
      <c r="H255" s="37"/>
      <c r="I255" s="37"/>
      <c r="J255" s="38"/>
    </row>
    <row r="256" ht="172.8">
      <c r="A256" s="29" t="s">
        <v>34</v>
      </c>
      <c r="B256" s="36"/>
      <c r="C256" s="37"/>
      <c r="D256" s="37"/>
      <c r="E256" s="31" t="s">
        <v>435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439</v>
      </c>
      <c r="D257" s="29" t="s">
        <v>27</v>
      </c>
      <c r="E257" s="31" t="s">
        <v>440</v>
      </c>
      <c r="F257" s="32" t="s">
        <v>155</v>
      </c>
      <c r="G257" s="33">
        <v>22.5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28.8">
      <c r="A258" s="29" t="s">
        <v>30</v>
      </c>
      <c r="B258" s="36"/>
      <c r="C258" s="37"/>
      <c r="D258" s="37"/>
      <c r="E258" s="31" t="s">
        <v>271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9" t="s">
        <v>441</v>
      </c>
      <c r="F259" s="37"/>
      <c r="G259" s="37"/>
      <c r="H259" s="37"/>
      <c r="I259" s="37"/>
      <c r="J259" s="38"/>
    </row>
    <row r="260" ht="129.6">
      <c r="A260" s="29" t="s">
        <v>34</v>
      </c>
      <c r="B260" s="40"/>
      <c r="C260" s="41"/>
      <c r="D260" s="41"/>
      <c r="E260" s="31" t="s">
        <v>442</v>
      </c>
      <c r="F260" s="41"/>
      <c r="G260" s="41"/>
      <c r="H260" s="41"/>
      <c r="I260" s="41"/>
      <c r="J2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443</v>
      </c>
      <c r="I3" s="16">
        <f>SUMIFS(I8:I36,A8:A36,"SD")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443</v>
      </c>
      <c r="D4" s="13"/>
      <c r="E4" s="14" t="s">
        <v>444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41</v>
      </c>
      <c r="D8" s="26"/>
      <c r="E8" s="23" t="s">
        <v>108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445</v>
      </c>
      <c r="D9" s="29" t="s">
        <v>27</v>
      </c>
      <c r="E9" s="31" t="s">
        <v>446</v>
      </c>
      <c r="F9" s="32" t="s">
        <v>155</v>
      </c>
      <c r="G9" s="33">
        <v>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447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448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449</v>
      </c>
      <c r="D13" s="29" t="s">
        <v>27</v>
      </c>
      <c r="E13" s="31" t="s">
        <v>450</v>
      </c>
      <c r="F13" s="32" t="s">
        <v>62</v>
      </c>
      <c r="G13" s="33">
        <v>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451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452</v>
      </c>
      <c r="F15" s="37"/>
      <c r="G15" s="37"/>
      <c r="H15" s="37"/>
      <c r="I15" s="37"/>
      <c r="J15" s="38"/>
    </row>
    <row r="16" ht="216">
      <c r="A16" s="29" t="s">
        <v>34</v>
      </c>
      <c r="B16" s="36"/>
      <c r="C16" s="37"/>
      <c r="D16" s="37"/>
      <c r="E16" s="31" t="s">
        <v>453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454</v>
      </c>
      <c r="D17" s="29" t="s">
        <v>27</v>
      </c>
      <c r="E17" s="31" t="s">
        <v>455</v>
      </c>
      <c r="F17" s="32" t="s">
        <v>111</v>
      </c>
      <c r="G17" s="33">
        <v>20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456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457</v>
      </c>
      <c r="F19" s="37"/>
      <c r="G19" s="37"/>
      <c r="H19" s="37"/>
      <c r="I19" s="37"/>
      <c r="J19" s="38"/>
    </row>
    <row r="20" ht="72">
      <c r="A20" s="29" t="s">
        <v>34</v>
      </c>
      <c r="B20" s="36"/>
      <c r="C20" s="37"/>
      <c r="D20" s="37"/>
      <c r="E20" s="31" t="s">
        <v>458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135</v>
      </c>
      <c r="D21" s="29" t="s">
        <v>27</v>
      </c>
      <c r="E21" s="31" t="s">
        <v>136</v>
      </c>
      <c r="F21" s="32" t="s">
        <v>111</v>
      </c>
      <c r="G21" s="33">
        <v>20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459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460</v>
      </c>
      <c r="F23" s="37"/>
      <c r="G23" s="37"/>
      <c r="H23" s="37"/>
      <c r="I23" s="37"/>
      <c r="J23" s="38"/>
    </row>
    <row r="24" ht="388.8">
      <c r="A24" s="29" t="s">
        <v>34</v>
      </c>
      <c r="B24" s="36"/>
      <c r="C24" s="37"/>
      <c r="D24" s="37"/>
      <c r="E24" s="31" t="s">
        <v>139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461</v>
      </c>
      <c r="D25" s="29" t="s">
        <v>27</v>
      </c>
      <c r="E25" s="31" t="s">
        <v>462</v>
      </c>
      <c r="F25" s="32" t="s">
        <v>111</v>
      </c>
      <c r="G25" s="33">
        <v>20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30</v>
      </c>
      <c r="B26" s="36"/>
      <c r="C26" s="37"/>
      <c r="D26" s="37"/>
      <c r="E26" s="31" t="s">
        <v>463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460</v>
      </c>
      <c r="F27" s="37"/>
      <c r="G27" s="37"/>
      <c r="H27" s="37"/>
      <c r="I27" s="37"/>
      <c r="J27" s="38"/>
    </row>
    <row r="28" ht="244.8">
      <c r="A28" s="29" t="s">
        <v>34</v>
      </c>
      <c r="B28" s="36"/>
      <c r="C28" s="37"/>
      <c r="D28" s="37"/>
      <c r="E28" s="31" t="s">
        <v>464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465</v>
      </c>
      <c r="D29" s="29" t="s">
        <v>27</v>
      </c>
      <c r="E29" s="31" t="s">
        <v>466</v>
      </c>
      <c r="F29" s="32" t="s">
        <v>155</v>
      </c>
      <c r="G29" s="33">
        <v>200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467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468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469</v>
      </c>
      <c r="D33" s="29" t="s">
        <v>27</v>
      </c>
      <c r="E33" s="31" t="s">
        <v>470</v>
      </c>
      <c r="F33" s="32" t="s">
        <v>155</v>
      </c>
      <c r="G33" s="33">
        <v>200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471</v>
      </c>
      <c r="F35" s="37"/>
      <c r="G35" s="37"/>
      <c r="H35" s="37"/>
      <c r="I35" s="37"/>
      <c r="J35" s="38"/>
    </row>
    <row r="36" ht="72">
      <c r="A36" s="29" t="s">
        <v>34</v>
      </c>
      <c r="B36" s="40"/>
      <c r="C36" s="41"/>
      <c r="D36" s="41"/>
      <c r="E36" s="31" t="s">
        <v>472</v>
      </c>
      <c r="F36" s="41"/>
      <c r="G36" s="41"/>
      <c r="H36" s="41"/>
      <c r="I36" s="41"/>
      <c r="J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473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473</v>
      </c>
      <c r="D4" s="13"/>
      <c r="E4" s="14" t="s">
        <v>474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475</v>
      </c>
      <c r="D9" s="29" t="s">
        <v>27</v>
      </c>
      <c r="E9" s="31" t="s">
        <v>476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477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478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203</v>
      </c>
      <c r="D13" s="26"/>
      <c r="E13" s="23" t="s">
        <v>204</v>
      </c>
      <c r="F13" s="26"/>
      <c r="G13" s="26"/>
      <c r="H13" s="26"/>
      <c r="I13" s="27">
        <f>SUMIFS(I14:I46,A14:A46,"P")</f>
        <v>0</v>
      </c>
      <c r="J13" s="28"/>
    </row>
    <row r="14" ht="28.8">
      <c r="A14" s="29" t="s">
        <v>25</v>
      </c>
      <c r="B14" s="29">
        <v>11</v>
      </c>
      <c r="C14" s="30" t="s">
        <v>479</v>
      </c>
      <c r="D14" s="29" t="s">
        <v>27</v>
      </c>
      <c r="E14" s="31" t="s">
        <v>480</v>
      </c>
      <c r="F14" s="32" t="s">
        <v>62</v>
      </c>
      <c r="G14" s="33">
        <v>16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481</v>
      </c>
      <c r="F15" s="37"/>
      <c r="G15" s="37"/>
      <c r="H15" s="37"/>
      <c r="I15" s="37"/>
      <c r="J15" s="38"/>
    </row>
    <row r="16" ht="100.8">
      <c r="A16" s="29" t="s">
        <v>32</v>
      </c>
      <c r="B16" s="36"/>
      <c r="C16" s="37"/>
      <c r="D16" s="37"/>
      <c r="E16" s="39" t="s">
        <v>482</v>
      </c>
      <c r="F16" s="37"/>
      <c r="G16" s="37"/>
      <c r="H16" s="37"/>
      <c r="I16" s="37"/>
      <c r="J16" s="38"/>
    </row>
    <row r="17" ht="86.4">
      <c r="A17" s="29" t="s">
        <v>34</v>
      </c>
      <c r="B17" s="36"/>
      <c r="C17" s="37"/>
      <c r="D17" s="37"/>
      <c r="E17" s="31" t="s">
        <v>483</v>
      </c>
      <c r="F17" s="37"/>
      <c r="G17" s="37"/>
      <c r="H17" s="37"/>
      <c r="I17" s="37"/>
      <c r="J17" s="38"/>
    </row>
    <row r="18">
      <c r="A18" s="29" t="s">
        <v>25</v>
      </c>
      <c r="B18" s="29">
        <v>10</v>
      </c>
      <c r="C18" s="30" t="s">
        <v>484</v>
      </c>
      <c r="D18" s="29" t="s">
        <v>27</v>
      </c>
      <c r="E18" s="31" t="s">
        <v>485</v>
      </c>
      <c r="F18" s="32" t="s">
        <v>62</v>
      </c>
      <c r="G18" s="33">
        <v>16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481</v>
      </c>
      <c r="F19" s="37"/>
      <c r="G19" s="37"/>
      <c r="H19" s="37"/>
      <c r="I19" s="37"/>
      <c r="J19" s="38"/>
    </row>
    <row r="20" ht="100.8">
      <c r="A20" s="29" t="s">
        <v>32</v>
      </c>
      <c r="B20" s="36"/>
      <c r="C20" s="37"/>
      <c r="D20" s="37"/>
      <c r="E20" s="39" t="s">
        <v>482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214</v>
      </c>
      <c r="F21" s="37"/>
      <c r="G21" s="37"/>
      <c r="H21" s="37"/>
      <c r="I21" s="37"/>
      <c r="J21" s="38"/>
    </row>
    <row r="22">
      <c r="A22" s="29" t="s">
        <v>25</v>
      </c>
      <c r="B22" s="29">
        <v>15</v>
      </c>
      <c r="C22" s="30" t="s">
        <v>486</v>
      </c>
      <c r="D22" s="29" t="s">
        <v>27</v>
      </c>
      <c r="E22" s="31" t="s">
        <v>487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488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489</v>
      </c>
      <c r="F24" s="37"/>
      <c r="G24" s="37"/>
      <c r="H24" s="37"/>
      <c r="I24" s="37"/>
      <c r="J24" s="38"/>
    </row>
    <row r="25">
      <c r="A25" s="29" t="s">
        <v>25</v>
      </c>
      <c r="B25" s="29">
        <v>4</v>
      </c>
      <c r="C25" s="30" t="s">
        <v>490</v>
      </c>
      <c r="D25" s="29" t="s">
        <v>27</v>
      </c>
      <c r="E25" s="31" t="s">
        <v>491</v>
      </c>
      <c r="F25" s="32" t="s">
        <v>62</v>
      </c>
      <c r="G25" s="33">
        <v>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481</v>
      </c>
      <c r="F26" s="37"/>
      <c r="G26" s="37"/>
      <c r="H26" s="37"/>
      <c r="I26" s="37"/>
      <c r="J26" s="38"/>
    </row>
    <row r="27" ht="43.2">
      <c r="A27" s="29" t="s">
        <v>32</v>
      </c>
      <c r="B27" s="36"/>
      <c r="C27" s="37"/>
      <c r="D27" s="37"/>
      <c r="E27" s="39" t="s">
        <v>492</v>
      </c>
      <c r="F27" s="37"/>
      <c r="G27" s="37"/>
      <c r="H27" s="37"/>
      <c r="I27" s="37"/>
      <c r="J27" s="38"/>
    </row>
    <row r="28" ht="86.4">
      <c r="A28" s="29" t="s">
        <v>34</v>
      </c>
      <c r="B28" s="36"/>
      <c r="C28" s="37"/>
      <c r="D28" s="37"/>
      <c r="E28" s="31" t="s">
        <v>483</v>
      </c>
      <c r="F28" s="37"/>
      <c r="G28" s="37"/>
      <c r="H28" s="37"/>
      <c r="I28" s="37"/>
      <c r="J28" s="38"/>
    </row>
    <row r="29">
      <c r="A29" s="29" t="s">
        <v>25</v>
      </c>
      <c r="B29" s="29">
        <v>3</v>
      </c>
      <c r="C29" s="30" t="s">
        <v>493</v>
      </c>
      <c r="D29" s="29" t="s">
        <v>27</v>
      </c>
      <c r="E29" s="31" t="s">
        <v>494</v>
      </c>
      <c r="F29" s="32" t="s">
        <v>62</v>
      </c>
      <c r="G29" s="33">
        <v>4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481</v>
      </c>
      <c r="F30" s="37"/>
      <c r="G30" s="37"/>
      <c r="H30" s="37"/>
      <c r="I30" s="37"/>
      <c r="J30" s="38"/>
    </row>
    <row r="31" ht="43.2">
      <c r="A31" s="29" t="s">
        <v>32</v>
      </c>
      <c r="B31" s="36"/>
      <c r="C31" s="37"/>
      <c r="D31" s="37"/>
      <c r="E31" s="39" t="s">
        <v>492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214</v>
      </c>
      <c r="F32" s="37"/>
      <c r="G32" s="37"/>
      <c r="H32" s="37"/>
      <c r="I32" s="37"/>
      <c r="J32" s="38"/>
    </row>
    <row r="33">
      <c r="A33" s="29" t="s">
        <v>25</v>
      </c>
      <c r="B33" s="29">
        <v>16</v>
      </c>
      <c r="C33" s="30" t="s">
        <v>495</v>
      </c>
      <c r="D33" s="29" t="s">
        <v>27</v>
      </c>
      <c r="E33" s="31" t="s">
        <v>496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30</v>
      </c>
      <c r="B34" s="36"/>
      <c r="C34" s="37"/>
      <c r="D34" s="37"/>
      <c r="E34" s="31" t="s">
        <v>497</v>
      </c>
      <c r="F34" s="37"/>
      <c r="G34" s="37"/>
      <c r="H34" s="37"/>
      <c r="I34" s="37"/>
      <c r="J34" s="38"/>
    </row>
    <row r="35" ht="86.4">
      <c r="A35" s="29" t="s">
        <v>34</v>
      </c>
      <c r="B35" s="36"/>
      <c r="C35" s="37"/>
      <c r="D35" s="37"/>
      <c r="E35" s="31" t="s">
        <v>489</v>
      </c>
      <c r="F35" s="37"/>
      <c r="G35" s="37"/>
      <c r="H35" s="37"/>
      <c r="I35" s="37"/>
      <c r="J35" s="38"/>
    </row>
    <row r="36">
      <c r="A36" s="29" t="s">
        <v>25</v>
      </c>
      <c r="B36" s="29">
        <v>7</v>
      </c>
      <c r="C36" s="30" t="s">
        <v>498</v>
      </c>
      <c r="D36" s="29" t="s">
        <v>27</v>
      </c>
      <c r="E36" s="31" t="s">
        <v>499</v>
      </c>
      <c r="F36" s="32" t="s">
        <v>62</v>
      </c>
      <c r="G36" s="33">
        <v>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500</v>
      </c>
      <c r="F38" s="37"/>
      <c r="G38" s="37"/>
      <c r="H38" s="37"/>
      <c r="I38" s="37"/>
      <c r="J38" s="38"/>
    </row>
    <row r="39" ht="129.6">
      <c r="A39" s="29" t="s">
        <v>34</v>
      </c>
      <c r="B39" s="36"/>
      <c r="C39" s="37"/>
      <c r="D39" s="37"/>
      <c r="E39" s="31" t="s">
        <v>501</v>
      </c>
      <c r="F39" s="37"/>
      <c r="G39" s="37"/>
      <c r="H39" s="37"/>
      <c r="I39" s="37"/>
      <c r="J39" s="38"/>
    </row>
    <row r="40">
      <c r="A40" s="29" t="s">
        <v>25</v>
      </c>
      <c r="B40" s="29">
        <v>13</v>
      </c>
      <c r="C40" s="30" t="s">
        <v>502</v>
      </c>
      <c r="D40" s="29" t="s">
        <v>27</v>
      </c>
      <c r="E40" s="31" t="s">
        <v>503</v>
      </c>
      <c r="F40" s="32" t="s">
        <v>62</v>
      </c>
      <c r="G40" s="33">
        <v>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481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500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214</v>
      </c>
      <c r="F43" s="37"/>
      <c r="G43" s="37"/>
      <c r="H43" s="37"/>
      <c r="I43" s="37"/>
      <c r="J43" s="38"/>
    </row>
    <row r="44">
      <c r="A44" s="29" t="s">
        <v>25</v>
      </c>
      <c r="B44" s="29">
        <v>17</v>
      </c>
      <c r="C44" s="30" t="s">
        <v>504</v>
      </c>
      <c r="D44" s="29" t="s">
        <v>27</v>
      </c>
      <c r="E44" s="31" t="s">
        <v>505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28.8">
      <c r="A45" s="29" t="s">
        <v>30</v>
      </c>
      <c r="B45" s="36"/>
      <c r="C45" s="37"/>
      <c r="D45" s="37"/>
      <c r="E45" s="31" t="s">
        <v>506</v>
      </c>
      <c r="F45" s="37"/>
      <c r="G45" s="37"/>
      <c r="H45" s="37"/>
      <c r="I45" s="37"/>
      <c r="J45" s="38"/>
    </row>
    <row r="46" ht="86.4">
      <c r="A46" s="29" t="s">
        <v>34</v>
      </c>
      <c r="B46" s="40"/>
      <c r="C46" s="41"/>
      <c r="D46" s="41"/>
      <c r="E46" s="31" t="s">
        <v>507</v>
      </c>
      <c r="F46" s="41"/>
      <c r="G46" s="41"/>
      <c r="H46" s="41"/>
      <c r="I46" s="41"/>
      <c r="J4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2025-10-06T09:20:41Z</dcterms:created>
  <dcterms:modified xsi:type="dcterms:W3CDTF">2025-10-06T09:20:41Z</dcterms:modified>
</cp:coreProperties>
</file>